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41cf46071fc6e2df/Desktop/"/>
    </mc:Choice>
  </mc:AlternateContent>
  <xr:revisionPtr revIDLastSave="139" documentId="8_{C00C6739-0BA9-4C4D-BE30-3B70F8770A82}" xr6:coauthVersionLast="47" xr6:coauthVersionMax="47" xr10:uidLastSave="{69292558-EA3B-41C9-AD4D-ECB37DD81893}"/>
  <bookViews>
    <workbookView xWindow="-96" yWindow="-96" windowWidth="23232" windowHeight="12552" xr2:uid="{00000000-000D-0000-FFFF-FFFF00000000}"/>
  </bookViews>
  <sheets>
    <sheet name="2024 1st QTR" sheetId="1" r:id="rId1"/>
    <sheet name="2024 2nd QTR" sheetId="2" r:id="rId2"/>
    <sheet name="2024 3rd QTR" sheetId="3" r:id="rId3"/>
    <sheet name="2024 4th Qtr" sheetId="4" r:id="rId4"/>
  </sheets>
  <definedNames>
    <definedName name="month" localSheetId="1">'2024 2nd QTR'!#REF!</definedName>
    <definedName name="month" localSheetId="2">'2024 3rd QTR'!#REF!</definedName>
    <definedName name="month" localSheetId="3">'2024 4th Qtr'!#REF!</definedName>
    <definedName name="month">'2024 1st QTR'!#REF!</definedName>
    <definedName name="months" localSheetId="1">'2024 2nd QTR'!#REF!</definedName>
    <definedName name="months" localSheetId="2">'2024 3rd QTR'!#REF!</definedName>
    <definedName name="months" localSheetId="3">'2024 4th Qtr'!#REF!</definedName>
    <definedName name="months">'2024 1st QTR'!#REF!</definedName>
    <definedName name="months1" localSheetId="1">'2024 2nd QTR'!$G$43:$G$55</definedName>
    <definedName name="months1" localSheetId="2">'2024 3rd QTR'!$G$43:$G$55</definedName>
    <definedName name="months1" localSheetId="3">'2024 4th Qtr'!$G$43:$G$55</definedName>
    <definedName name="months1">'2024 1st QTR'!$G$42:$G$52</definedName>
    <definedName name="_xlnm.Print_Area" localSheetId="0">'2024 1st QTR'!$B$1:$E$71</definedName>
    <definedName name="_xlnm.Print_Area" localSheetId="1">'2024 2nd QTR'!$B$1:$E$71</definedName>
    <definedName name="_xlnm.Print_Area" localSheetId="2">'2024 3rd QTR'!$B$1:$E$71</definedName>
    <definedName name="_xlnm.Print_Area" localSheetId="3">'2024 4th Qtr'!$B$1:$E$71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4" l="1"/>
  <c r="D53" i="3"/>
  <c r="D53" i="2"/>
  <c r="D53" i="1"/>
  <c r="D12" i="2"/>
  <c r="D12" i="3" s="1"/>
  <c r="D12" i="4" s="1"/>
  <c r="D11" i="2"/>
  <c r="D11" i="3" s="1"/>
  <c r="D11" i="4" s="1"/>
  <c r="D8" i="2"/>
  <c r="D8" i="3" s="1"/>
  <c r="D8" i="4" s="1"/>
  <c r="C2" i="2"/>
  <c r="C2" i="3" s="1"/>
  <c r="C2" i="4" s="1"/>
  <c r="D41" i="4"/>
  <c r="D36" i="4"/>
  <c r="D38" i="4" s="1"/>
  <c r="D31" i="4"/>
  <c r="D41" i="3"/>
  <c r="D36" i="3"/>
  <c r="D38" i="3" s="1"/>
  <c r="D31" i="3"/>
  <c r="D41" i="2"/>
  <c r="D36" i="2"/>
  <c r="D38" i="2" s="1"/>
  <c r="D31" i="2"/>
  <c r="D13" i="4" l="1"/>
  <c r="D43" i="4" s="1"/>
  <c r="D13" i="3"/>
  <c r="D43" i="3" s="1"/>
  <c r="D13" i="2"/>
  <c r="D43" i="2" s="1"/>
  <c r="D42" i="4"/>
  <c r="D42" i="3"/>
  <c r="D42" i="2"/>
  <c r="D41" i="1"/>
  <c r="D46" i="2" l="1"/>
  <c r="D44" i="4"/>
  <c r="D47" i="4" s="1"/>
  <c r="D46" i="4"/>
  <c r="D48" i="4" s="1"/>
  <c r="D61" i="4" s="1"/>
  <c r="D44" i="3"/>
  <c r="D47" i="3" s="1"/>
  <c r="D46" i="3"/>
  <c r="D48" i="3" s="1"/>
  <c r="D61" i="3" s="1"/>
  <c r="D44" i="2"/>
  <c r="D47" i="2" s="1"/>
  <c r="D48" i="2" s="1"/>
  <c r="D61" i="2" s="1"/>
  <c r="D31" i="1"/>
  <c r="D38" i="1"/>
  <c r="D13" i="1"/>
  <c r="D46" i="1" l="1"/>
  <c r="D42" i="1"/>
  <c r="D43" i="1"/>
  <c r="D44" i="1" l="1"/>
  <c r="D47" i="1" s="1"/>
  <c r="D48" i="1" s="1"/>
  <c r="D61" i="1" s="1"/>
</calcChain>
</file>

<file path=xl/sharedStrings.xml><?xml version="1.0" encoding="utf-8"?>
<sst xmlns="http://schemas.openxmlformats.org/spreadsheetml/2006/main" count="311" uniqueCount="67">
  <si>
    <t>Utilities:</t>
  </si>
  <si>
    <t>Electric</t>
  </si>
  <si>
    <t>Gas</t>
  </si>
  <si>
    <r>
      <t xml:space="preserve">Enter the cost basis of your </t>
    </r>
    <r>
      <rPr>
        <b/>
        <u/>
        <sz val="11"/>
        <color indexed="8"/>
        <rFont val="Calibri"/>
        <family val="2"/>
      </rPr>
      <t>home (including land)</t>
    </r>
    <r>
      <rPr>
        <sz val="11"/>
        <color theme="1"/>
        <rFont val="Calibri"/>
        <family val="2"/>
        <scheme val="minor"/>
      </rPr>
      <t>, or, if less, the fair market value of your home on the date you first used the home for business</t>
    </r>
  </si>
  <si>
    <t>Basis of home</t>
  </si>
  <si>
    <t>Rent (if a renter)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</si>
  <si>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</si>
  <si>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</si>
  <si>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</si>
  <si>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</si>
  <si>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</si>
  <si>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</si>
  <si>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</si>
  <si>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</si>
  <si>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</si>
  <si>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</si>
  <si>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</si>
  <si>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</si>
  <si>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N/A</t>
  </si>
  <si>
    <t>Business percentage of home for indirect expenses and depreciation</t>
  </si>
  <si>
    <t>Business percentage of depreciation expense from above</t>
  </si>
  <si>
    <t>House Expenses:</t>
  </si>
  <si>
    <t>Depreciation Expense:</t>
  </si>
  <si>
    <t>Total Reimbursement Amount for Home Office</t>
  </si>
  <si>
    <t>Year 1</t>
  </si>
  <si>
    <t>Years 2 thru 39</t>
  </si>
  <si>
    <t xml:space="preserve">Date: </t>
  </si>
  <si>
    <t xml:space="preserve">You will be reimbursed for the use of your home office in the amount of: </t>
  </si>
  <si>
    <t>Depreciation Percentage</t>
  </si>
  <si>
    <t>Lawn care (if you see clients, patients, or prospects in your home)</t>
  </si>
  <si>
    <r>
      <t xml:space="preserve">Enter the cost (or value, if applicable) of </t>
    </r>
    <r>
      <rPr>
        <b/>
        <u/>
        <sz val="11"/>
        <color indexed="8"/>
        <rFont val="Calibri"/>
        <family val="2"/>
      </rPr>
      <t xml:space="preserve">the land </t>
    </r>
    <r>
      <rPr>
        <sz val="11"/>
        <color theme="1"/>
        <rFont val="Calibri"/>
        <family val="2"/>
        <scheme val="minor"/>
      </rPr>
      <t>on which your home sits</t>
    </r>
  </si>
  <si>
    <t xml:space="preserve">Mortgage insurance (PMI)
</t>
  </si>
  <si>
    <t xml:space="preserve">Real estate taxes </t>
  </si>
  <si>
    <t>Homeowners insurance</t>
  </si>
  <si>
    <t>Repairs and maintenance (including housekeeping)</t>
  </si>
  <si>
    <t>Depreciation to be reimbursed</t>
  </si>
  <si>
    <t>Year of use of this home office (1 for 1st year of use, 2 for 2nd, etc.)</t>
  </si>
  <si>
    <t>Depreciation percentage for the year (from table to the right)</t>
  </si>
  <si>
    <t>Depreciation deduction for the year</t>
  </si>
  <si>
    <t>Employee Request for Reimbursement for Use of a Home Office</t>
  </si>
  <si>
    <t>If year 1, what month did you begin using the home office?</t>
  </si>
  <si>
    <t>Denominator (home--total number of rooms, total square footage, or net square footage)</t>
  </si>
  <si>
    <t>Numerator (office part--number of rooms, square footage, or net square footage)</t>
  </si>
  <si>
    <t>Mortgage interest</t>
  </si>
  <si>
    <t>Depreciation expense to be reimbursed</t>
  </si>
  <si>
    <t>HOA</t>
  </si>
  <si>
    <t>Improvements to property</t>
  </si>
  <si>
    <t>Water</t>
  </si>
  <si>
    <t>Waste</t>
  </si>
  <si>
    <t>Expenses Attributed to Entire Home</t>
  </si>
  <si>
    <t>Total Expenses for Home Office</t>
  </si>
  <si>
    <t>Home Office expenses to be reimbursed</t>
  </si>
  <si>
    <t xml:space="preserve"> </t>
  </si>
  <si>
    <t>Phone &amp; Internet</t>
  </si>
  <si>
    <t>Employer Name (or type name as confirmation):</t>
  </si>
  <si>
    <t>Employee Name (or type name as confirmation):</t>
  </si>
  <si>
    <t>Company Name Here</t>
  </si>
  <si>
    <t>Employee Name</t>
  </si>
  <si>
    <t>Employee signature (type name as confirmation):</t>
  </si>
  <si>
    <t>Employer Signature (type name as confirmation):</t>
  </si>
  <si>
    <t xml:space="preserve">Title: </t>
  </si>
  <si>
    <t>Date:</t>
  </si>
  <si>
    <t>Quarter for Reimbursement</t>
  </si>
  <si>
    <t>Jan - Mar 2024</t>
  </si>
  <si>
    <t>Apr - Jun 2024</t>
  </si>
  <si>
    <t>Jul - Sep 2024</t>
  </si>
  <si>
    <t>Oct -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</si>
</sst>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Mistral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3" borderId="0" xfId="0" applyFill="1"/>
    <xf numFmtId="0" fontId="5" fillId="3" borderId="0" xfId="0" applyFont="1" applyFill="1"/>
    <xf numFmtId="0" fontId="0" fillId="3" borderId="3" xfId="0" applyFill="1" applyBorder="1"/>
    <xf numFmtId="0" fontId="0" fillId="3" borderId="2" xfId="0" applyFill="1" applyBorder="1"/>
    <xf numFmtId="0" fontId="0" fillId="3" borderId="1" xfId="0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left" indent="3"/>
    </xf>
    <xf numFmtId="0" fontId="0" fillId="2" borderId="4" xfId="0" applyFill="1" applyBorder="1" applyAlignment="1">
      <alignment horizontal="left" indent="5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 wrapText="1" indent="3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7" fillId="0" borderId="4" xfId="2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5" fillId="3" borderId="1" xfId="0" applyFont="1" applyFill="1" applyBorder="1"/>
    <xf numFmtId="0" fontId="3" fillId="3" borderId="2" xfId="0" applyFont="1" applyFill="1" applyBorder="1"/>
    <xf numFmtId="0" fontId="6" fillId="3" borderId="2" xfId="0" applyFont="1" applyFill="1" applyBorder="1"/>
    <xf numFmtId="0" fontId="8" fillId="3" borderId="8" xfId="0" applyFont="1" applyFill="1" applyBorder="1"/>
    <xf numFmtId="0" fontId="0" fillId="3" borderId="8" xfId="0" applyFill="1" applyBorder="1"/>
    <xf numFmtId="10" fontId="5" fillId="2" borderId="4" xfId="2" applyNumberFormat="1" applyFont="1" applyFill="1" applyBorder="1" applyAlignment="1">
      <alignment horizontal="center"/>
    </xf>
    <xf numFmtId="165" fontId="2" fillId="4" borderId="4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2" fillId="2" borderId="4" xfId="2" applyNumberFormat="1" applyFont="1" applyFill="1" applyBorder="1" applyAlignment="1">
      <alignment horizontal="center"/>
    </xf>
    <xf numFmtId="10" fontId="2" fillId="2" borderId="4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applyNumberFormat="1" applyFont="1"/>
    <xf numFmtId="3" fontId="0" fillId="4" borderId="4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9" fillId="2" borderId="8" xfId="0" applyFont="1" applyFill="1" applyBorder="1" applyAlignment="1">
      <alignment vertical="top" wrapText="1"/>
    </xf>
    <xf numFmtId="0" fontId="9" fillId="2" borderId="10" xfId="0" applyFont="1" applyFill="1" applyBorder="1" applyAlignment="1">
      <alignment wrapText="1"/>
    </xf>
    <xf numFmtId="14" fontId="0" fillId="2" borderId="8" xfId="0" applyNumberFormat="1" applyFill="1" applyBorder="1"/>
    <xf numFmtId="0" fontId="9" fillId="2" borderId="8" xfId="0" applyFont="1" applyFill="1" applyBorder="1"/>
    <xf numFmtId="0" fontId="4" fillId="5" borderId="9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0" xfId="0" applyFill="1"/>
    <xf numFmtId="0" fontId="0" fillId="6" borderId="2" xfId="0" applyFill="1" applyBorder="1"/>
    <xf numFmtId="0" fontId="5" fillId="6" borderId="0" xfId="0" applyFont="1" applyFill="1"/>
    <xf numFmtId="0" fontId="5" fillId="6" borderId="2" xfId="0" applyFont="1" applyFill="1" applyBorder="1"/>
    <xf numFmtId="0" fontId="11" fillId="6" borderId="0" xfId="0" applyFont="1" applyFill="1"/>
    <xf numFmtId="0" fontId="0" fillId="2" borderId="8" xfId="0" applyFill="1" applyBorder="1"/>
    <xf numFmtId="0" fontId="5" fillId="2" borderId="12" xfId="0" applyFont="1" applyFill="1" applyBorder="1"/>
    <xf numFmtId="0" fontId="5" fillId="2" borderId="9" xfId="0" applyFont="1" applyFill="1" applyBorder="1"/>
    <xf numFmtId="0" fontId="0" fillId="0" borderId="1" xfId="0" applyBorder="1"/>
    <xf numFmtId="0" fontId="8" fillId="3" borderId="7" xfId="0" applyFont="1" applyFill="1" applyBorder="1"/>
    <xf numFmtId="44" fontId="6" fillId="4" borderId="4" xfId="1" applyFont="1" applyFill="1" applyBorder="1" applyAlignment="1">
      <alignment horizontal="center"/>
    </xf>
    <xf numFmtId="44" fontId="5" fillId="2" borderId="4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indent="3"/>
    </xf>
    <xf numFmtId="0" fontId="7" fillId="3" borderId="2" xfId="0" applyFont="1" applyFill="1" applyBorder="1"/>
    <xf numFmtId="0" fontId="0" fillId="4" borderId="2" xfId="0" applyFill="1" applyBorder="1" applyAlignment="1">
      <alignment horizontal="center"/>
    </xf>
    <xf numFmtId="0" fontId="12" fillId="6" borderId="0" xfId="0" applyFont="1" applyFill="1"/>
    <xf numFmtId="0" fontId="13" fillId="6" borderId="0" xfId="0" applyFont="1" applyFill="1"/>
    <xf numFmtId="0" fontId="0" fillId="3" borderId="4" xfId="0" applyFill="1" applyBorder="1" applyAlignment="1">
      <alignment horizontal="center"/>
    </xf>
    <xf numFmtId="0" fontId="14" fillId="2" borderId="4" xfId="0" applyFont="1" applyFill="1" applyBorder="1"/>
    <xf numFmtId="165" fontId="15" fillId="2" borderId="4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16" fillId="2" borderId="8" xfId="0" applyFont="1" applyFill="1" applyBorder="1"/>
    <xf numFmtId="0" fontId="9" fillId="2" borderId="16" xfId="0" applyFont="1" applyFill="1" applyBorder="1" applyAlignment="1">
      <alignment vertical="top" wrapText="1"/>
    </xf>
    <xf numFmtId="0" fontId="9" fillId="2" borderId="15" xfId="0" applyFont="1" applyFill="1" applyBorder="1" applyAlignment="1">
      <alignment wrapText="1"/>
    </xf>
    <xf numFmtId="0" fontId="0" fillId="2" borderId="15" xfId="0" applyFill="1" applyBorder="1"/>
    <xf numFmtId="165" fontId="10" fillId="2" borderId="17" xfId="1" applyNumberFormat="1" applyFont="1" applyFill="1" applyBorder="1" applyAlignment="1">
      <alignment horizontal="left"/>
    </xf>
    <xf numFmtId="0" fontId="9" fillId="2" borderId="15" xfId="0" applyFont="1" applyFill="1" applyBorder="1"/>
    <xf numFmtId="14" fontId="9" fillId="2" borderId="15" xfId="0" applyNumberFormat="1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0" fontId="8" fillId="3" borderId="1" xfId="0" applyFont="1" applyFill="1" applyBorder="1"/>
    <xf numFmtId="0" fontId="8" fillId="3" borderId="0" xfId="0" applyFont="1" applyFill="1" applyBorder="1"/>
    <xf numFmtId="0" fontId="0" fillId="3" borderId="0" xfId="0" applyFill="1" applyBorder="1"/>
    <xf numFmtId="0" fontId="9" fillId="2" borderId="19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 vertical="top" wrapText="1"/>
    </xf>
    <xf numFmtId="0" fontId="0" fillId="2" borderId="0" xfId="0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right" indent="2"/>
    </xf>
    <xf numFmtId="0" fontId="9" fillId="2" borderId="2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0" fillId="2" borderId="20" xfId="0" applyFont="1" applyFill="1" applyBorder="1" applyAlignment="1">
      <alignment horizontal="left" indent="2"/>
    </xf>
    <xf numFmtId="0" fontId="9" fillId="2" borderId="20" xfId="0" applyFont="1" applyFill="1" applyBorder="1"/>
    <xf numFmtId="0" fontId="9" fillId="2" borderId="0" xfId="0" applyFont="1" applyFill="1" applyBorder="1"/>
    <xf numFmtId="0" fontId="9" fillId="2" borderId="20" xfId="0" applyFont="1" applyFill="1" applyBorder="1" applyAlignment="1">
      <alignment horizontal="left" indent="10"/>
    </xf>
    <xf numFmtId="0" fontId="9" fillId="2" borderId="0" xfId="0" applyFont="1" applyFill="1" applyBorder="1" applyAlignment="1">
      <alignment horizontal="right"/>
    </xf>
    <xf numFmtId="0" fontId="9" fillId="2" borderId="21" xfId="0" applyFont="1" applyFill="1" applyBorder="1"/>
    <xf numFmtId="0" fontId="13" fillId="4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B11EA6-CCEB-A7CF-6F57-90314E252B84}"/>
            </a:ext>
          </a:extLst>
        </xdr:cNvPr>
        <xdr:cNvSpPr txBox="1"/>
      </xdr:nvSpPr>
      <xdr:spPr>
        <a:xfrm>
          <a:off x="8001000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0F643F-E887-2D9C-9AAC-3D00A77D2859}"/>
            </a:ext>
          </a:extLst>
        </xdr:cNvPr>
        <xdr:cNvSpPr txBox="1"/>
      </xdr:nvSpPr>
      <xdr:spPr>
        <a:xfrm>
          <a:off x="81153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D5BB33-C11B-43E2-9E03-2231CB5307C8}"/>
            </a:ext>
          </a:extLst>
        </xdr:cNvPr>
        <xdr:cNvSpPr txBox="1"/>
      </xdr:nvSpPr>
      <xdr:spPr>
        <a:xfrm>
          <a:off x="81153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3F8D29-76D6-4F87-8E1A-394E057CCF1A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D4AA05E-6D15-48B6-A5F1-8F0661949BF3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0EDDA5-0023-9BF8-FF2B-B1DCA8FBE138}"/>
            </a:ext>
          </a:extLst>
        </xdr:cNvPr>
        <xdr:cNvSpPr txBox="1"/>
      </xdr:nvSpPr>
      <xdr:spPr>
        <a:xfrm>
          <a:off x="81153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9F562F-822B-453A-8F40-96DFC838043B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AF322C-F563-49C9-B8DB-A16420751522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1C4AF72-1065-424E-9B81-1B3CAA41A702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46F9289-2663-42D4-9FAF-538DBA6F2AF8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44D53B-437A-4081-B5F7-493BA57DC620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619373-7498-45A1-A2E0-984EA7BD068D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950EEE1-EB50-4861-832E-99FDFB3E1D59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B869C92-95BE-4420-B221-9580DA523AD3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486637E-AA6E-4C66-BE36-7214F40CC15A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F3C925D-C182-4FB9-B4BA-EFC324556E7D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D1D3A31-26B7-4422-80C6-9882C0BDD904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1EA5FF3-2B90-472F-A292-AD1B2D87F47E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9EE4F0B-BB7E-48AE-AB40-6160FD992FE5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D52315-F9FA-40B4-95D1-A40E8BC3E5CA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EA0769-F170-40E8-915C-04D3B3633B84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E069B1-CDC2-6D3A-71FF-D5C68FE58784}"/>
            </a:ext>
          </a:extLst>
        </xdr:cNvPr>
        <xdr:cNvSpPr txBox="1"/>
      </xdr:nvSpPr>
      <xdr:spPr>
        <a:xfrm>
          <a:off x="81153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F260E0-B5E4-4FB6-848B-4973C9557210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DFDD39-ADE4-40DB-9F39-D691EBB3D7DB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44305D-7363-4CFA-AFCC-6E8DE63ABD18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2645F0-7479-407F-9D6D-94AE75DB6611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EEA2F59-6C35-458D-82AA-DBE09455E815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CCAC5DD-226B-4295-886B-0501160E9D30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33A9BD6-79A4-4C2D-BA50-5383ADA9723E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4F707A6-B16D-431D-ACFD-D226A736EDFE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D2DF425-17A2-43F0-A6C8-F5E58170A5B7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23D1BC7-4AE4-4D7E-BEF7-446337E2E207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E28C1C-2481-49E9-A851-642BCFB0CE28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BBB0990-8CE0-4F92-BDD6-083319998D20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DE35C44-8031-4A9D-A747-D2B5DA35FFEE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21C09B-4F16-4397-94ED-D396C986D638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AEF348D-5DA5-4BE3-A3AE-7D2688D7FFB6}"/>
            </a:ext>
          </a:extLst>
        </xdr:cNvPr>
        <xdr:cNvSpPr txBox="1"/>
      </xdr:nvSpPr>
      <xdr:spPr>
        <a:xfrm>
          <a:off x="770763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5"/>
      <c r="D1" s="45"/>
      <c r="E1" s="46"/>
    </row>
    <row r="2" spans="1:18" ht="28.2" x14ac:dyDescent="1.05">
      <c r="B2" s="7"/>
      <c r="C2" s="98" t="s">
        <v>56</v>
      </c>
      <c r="D2" s="63"/>
      <c r="E2" s="48"/>
    </row>
    <row r="3" spans="1:18" x14ac:dyDescent="0.55000000000000004">
      <c r="B3" s="7"/>
      <c r="C3" s="47"/>
      <c r="D3" s="47"/>
      <c r="E3" s="48"/>
    </row>
    <row r="4" spans="1:18" ht="23.1" x14ac:dyDescent="0.85">
      <c r="B4" s="7"/>
      <c r="C4" s="51" t="s">
        <v>39</v>
      </c>
      <c r="D4" s="47"/>
      <c r="E4" s="48"/>
    </row>
    <row r="5" spans="1:18" x14ac:dyDescent="0.55000000000000004">
      <c r="B5" s="7"/>
      <c r="C5" s="47"/>
      <c r="D5" s="47"/>
      <c r="E5" s="48"/>
    </row>
    <row r="6" spans="1:18" s="2" customFormat="1" x14ac:dyDescent="0.55000000000000004">
      <c r="A6" s="4"/>
      <c r="B6" s="21"/>
      <c r="C6" s="49"/>
      <c r="D6" s="49"/>
      <c r="E6" s="50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7"/>
      <c r="D7" s="47"/>
      <c r="E7" s="48"/>
    </row>
    <row r="8" spans="1:18" x14ac:dyDescent="0.55000000000000004">
      <c r="B8" s="7"/>
      <c r="C8" s="13" t="s">
        <v>57</v>
      </c>
      <c r="D8" s="29" t="s">
        <v>52</v>
      </c>
      <c r="E8" s="6"/>
    </row>
    <row r="9" spans="1:18" x14ac:dyDescent="0.55000000000000004">
      <c r="B9" s="7"/>
      <c r="C9" s="12" t="s">
        <v>26</v>
      </c>
      <c r="D9" s="39" t="s">
        <v>52</v>
      </c>
      <c r="E9" s="6"/>
    </row>
    <row r="10" spans="1:18" x14ac:dyDescent="0.55000000000000004">
      <c r="B10" s="7"/>
      <c r="C10" s="12" t="s">
        <v>62</v>
      </c>
      <c r="D10" s="61" t="s">
        <v>63</v>
      </c>
      <c r="E10" s="6"/>
    </row>
    <row r="11" spans="1:18" x14ac:dyDescent="0.55000000000000004">
      <c r="B11" s="7"/>
      <c r="C11" s="12" t="s">
        <v>42</v>
      </c>
      <c r="D11" s="38">
        <v>0</v>
      </c>
      <c r="E11" s="6"/>
    </row>
    <row r="12" spans="1:18" x14ac:dyDescent="0.55000000000000004">
      <c r="B12" s="7"/>
      <c r="C12" s="14" t="s">
        <v>41</v>
      </c>
      <c r="D12" s="38">
        <v>0</v>
      </c>
      <c r="E12" s="6"/>
    </row>
    <row r="13" spans="1:18" x14ac:dyDescent="0.55000000000000004">
      <c r="B13" s="7"/>
      <c r="C13" s="8" t="s">
        <v>19</v>
      </c>
      <c r="D13" s="26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49</v>
      </c>
      <c r="E15" s="6"/>
    </row>
    <row r="16" spans="1:18" x14ac:dyDescent="0.55000000000000004">
      <c r="B16" s="7"/>
      <c r="C16" s="10" t="s">
        <v>43</v>
      </c>
      <c r="D16" s="57">
        <v>0</v>
      </c>
      <c r="E16" s="6"/>
    </row>
    <row r="17" spans="2:6" ht="15" customHeight="1" x14ac:dyDescent="0.55000000000000004">
      <c r="B17" s="7"/>
      <c r="C17" s="16" t="s">
        <v>31</v>
      </c>
      <c r="D17" s="57">
        <v>0</v>
      </c>
      <c r="E17" s="6"/>
    </row>
    <row r="18" spans="2:6" x14ac:dyDescent="0.55000000000000004">
      <c r="B18" s="7"/>
      <c r="C18" s="10" t="s">
        <v>32</v>
      </c>
      <c r="D18" s="57">
        <v>0</v>
      </c>
      <c r="E18" s="6"/>
    </row>
    <row r="19" spans="2:6" x14ac:dyDescent="0.55000000000000004">
      <c r="B19" s="7"/>
      <c r="C19" s="10" t="s">
        <v>5</v>
      </c>
      <c r="D19" s="57">
        <v>0</v>
      </c>
      <c r="E19" s="6"/>
    </row>
    <row r="20" spans="2:6" x14ac:dyDescent="0.55000000000000004">
      <c r="B20" s="7"/>
      <c r="C20" s="10" t="s">
        <v>33</v>
      </c>
      <c r="D20" s="57">
        <v>0</v>
      </c>
      <c r="E20" s="6"/>
    </row>
    <row r="21" spans="2:6" x14ac:dyDescent="0.55000000000000004">
      <c r="B21" s="7"/>
      <c r="C21" s="10" t="s">
        <v>53</v>
      </c>
      <c r="D21" s="57">
        <v>0</v>
      </c>
      <c r="E21" s="6"/>
    </row>
    <row r="22" spans="2:6" x14ac:dyDescent="0.55000000000000004">
      <c r="B22" s="7"/>
      <c r="C22" s="10" t="s">
        <v>0</v>
      </c>
      <c r="D22" s="57">
        <v>0</v>
      </c>
      <c r="E22" s="6"/>
    </row>
    <row r="23" spans="2:6" x14ac:dyDescent="0.55000000000000004">
      <c r="B23" s="7"/>
      <c r="C23" s="11" t="s">
        <v>1</v>
      </c>
      <c r="D23" s="57">
        <v>0</v>
      </c>
      <c r="E23" s="6"/>
    </row>
    <row r="24" spans="2:6" x14ac:dyDescent="0.55000000000000004">
      <c r="B24" s="7"/>
      <c r="C24" s="11" t="s">
        <v>2</v>
      </c>
      <c r="D24" s="57">
        <v>0</v>
      </c>
      <c r="E24" s="6"/>
    </row>
    <row r="25" spans="2:6" x14ac:dyDescent="0.55000000000000004">
      <c r="B25" s="7"/>
      <c r="C25" s="11" t="s">
        <v>47</v>
      </c>
      <c r="D25" s="57">
        <v>0</v>
      </c>
      <c r="E25" s="6"/>
    </row>
    <row r="26" spans="2:6" x14ac:dyDescent="0.55000000000000004">
      <c r="B26" s="7"/>
      <c r="C26" s="11" t="s">
        <v>48</v>
      </c>
      <c r="D26" s="57">
        <v>0</v>
      </c>
      <c r="E26" s="6"/>
    </row>
    <row r="27" spans="2:6" x14ac:dyDescent="0.55000000000000004">
      <c r="B27" s="7"/>
      <c r="C27" s="11"/>
      <c r="D27" s="57">
        <v>0</v>
      </c>
      <c r="E27" s="6"/>
      <c r="F27" s="1"/>
    </row>
    <row r="28" spans="2:6" x14ac:dyDescent="0.55000000000000004">
      <c r="B28" s="7"/>
      <c r="C28" s="10" t="s">
        <v>45</v>
      </c>
      <c r="D28" s="57">
        <v>0</v>
      </c>
      <c r="E28" s="6"/>
      <c r="F28" s="1"/>
    </row>
    <row r="29" spans="2:6" x14ac:dyDescent="0.55000000000000004">
      <c r="B29" s="7"/>
      <c r="C29" s="10" t="s">
        <v>29</v>
      </c>
      <c r="D29" s="57">
        <v>0</v>
      </c>
      <c r="E29" s="6"/>
      <c r="F29" s="1"/>
    </row>
    <row r="30" spans="2:6" x14ac:dyDescent="0.55000000000000004">
      <c r="B30" s="7"/>
      <c r="C30" s="10" t="s">
        <v>34</v>
      </c>
      <c r="D30" s="57">
        <v>0</v>
      </c>
      <c r="E30" s="6"/>
      <c r="F30" s="1"/>
    </row>
    <row r="31" spans="2:6" x14ac:dyDescent="0.55000000000000004">
      <c r="B31" s="7"/>
      <c r="C31" s="59" t="s">
        <v>50</v>
      </c>
      <c r="D31" s="58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3" t="s">
        <v>22</v>
      </c>
      <c r="D34" s="54"/>
      <c r="E34" s="6"/>
    </row>
    <row r="35" spans="2:18" ht="28.8" x14ac:dyDescent="0.55000000000000004">
      <c r="B35" s="7"/>
      <c r="C35" s="16" t="s">
        <v>3</v>
      </c>
      <c r="D35" s="27">
        <v>0</v>
      </c>
      <c r="E35" s="6"/>
    </row>
    <row r="36" spans="2:18" x14ac:dyDescent="0.55000000000000004">
      <c r="B36" s="7"/>
      <c r="C36" s="16" t="s">
        <v>46</v>
      </c>
      <c r="D36" s="27">
        <v>0</v>
      </c>
      <c r="E36" s="6"/>
    </row>
    <row r="37" spans="2:18" x14ac:dyDescent="0.55000000000000004">
      <c r="B37" s="7"/>
      <c r="C37" s="16" t="s">
        <v>30</v>
      </c>
      <c r="D37" s="27">
        <v>0</v>
      </c>
      <c r="E37" s="6"/>
    </row>
    <row r="38" spans="2:18" x14ac:dyDescent="0.55000000000000004">
      <c r="B38" s="7"/>
      <c r="C38" s="16" t="s">
        <v>4</v>
      </c>
      <c r="D38" s="28">
        <f>D35+D36-D37</f>
        <v>0</v>
      </c>
      <c r="E38" s="6"/>
    </row>
    <row r="39" spans="2:18" x14ac:dyDescent="0.55000000000000004">
      <c r="B39" s="7"/>
      <c r="C39" s="16" t="s">
        <v>36</v>
      </c>
      <c r="D39" s="29">
        <v>0</v>
      </c>
      <c r="E39" s="6"/>
      <c r="F39" s="44" t="s">
        <v>28</v>
      </c>
      <c r="G39" s="35" t="s">
        <v>6</v>
      </c>
      <c r="H39" s="35" t="s">
        <v>7</v>
      </c>
      <c r="I39" s="35" t="s">
        <v>8</v>
      </c>
      <c r="J39" s="35" t="s">
        <v>9</v>
      </c>
      <c r="K39" s="35" t="s">
        <v>10</v>
      </c>
      <c r="L39" s="35" t="s">
        <v>11</v>
      </c>
      <c r="M39" s="35" t="s">
        <v>12</v>
      </c>
      <c r="N39" s="35" t="s">
        <v>13</v>
      </c>
      <c r="O39" s="35" t="s">
        <v>14</v>
      </c>
      <c r="P39" s="35" t="s">
        <v>15</v>
      </c>
      <c r="Q39" s="35" t="s">
        <v>16</v>
      </c>
      <c r="R39" s="35" t="s">
        <v>17</v>
      </c>
    </row>
    <row r="40" spans="2:18" x14ac:dyDescent="0.55000000000000004">
      <c r="B40" s="7"/>
      <c r="C40" s="16" t="s">
        <v>40</v>
      </c>
      <c r="D40" s="29">
        <v>0</v>
      </c>
      <c r="E40" s="22"/>
      <c r="F40" s="34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37</v>
      </c>
      <c r="D41" s="30">
        <f>'2024 1st QTR'!P41</f>
        <v>2.564E-2</v>
      </c>
      <c r="E41" s="22"/>
      <c r="F41" s="34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38</v>
      </c>
      <c r="D42" s="28">
        <f>IFERROR(D41*D38,"Error")</f>
        <v>0</v>
      </c>
      <c r="E42" s="22"/>
      <c r="G42" s="36" t="s">
        <v>18</v>
      </c>
      <c r="H42" s="36"/>
    </row>
    <row r="43" spans="2:18" x14ac:dyDescent="0.55000000000000004">
      <c r="B43" s="7"/>
      <c r="C43" s="10" t="s">
        <v>20</v>
      </c>
      <c r="D43" s="31" t="e">
        <f>D13</f>
        <v>#DIV/0!</v>
      </c>
      <c r="E43" s="22"/>
      <c r="G43" s="36" t="s">
        <v>6</v>
      </c>
      <c r="H43" s="37">
        <v>2.461E-2</v>
      </c>
    </row>
    <row r="44" spans="2:18" x14ac:dyDescent="0.55000000000000004">
      <c r="B44" s="7"/>
      <c r="C44" s="15" t="s">
        <v>35</v>
      </c>
      <c r="D44" s="32" t="e">
        <f>IFERROR(D42*D43,"Error")*(D10/12)</f>
        <v>#VALUE!</v>
      </c>
      <c r="E44" s="60" t="s">
        <v>52</v>
      </c>
      <c r="G44" s="36" t="s">
        <v>7</v>
      </c>
      <c r="H44" s="37">
        <v>2.247E-2</v>
      </c>
    </row>
    <row r="45" spans="2:18" x14ac:dyDescent="0.55000000000000004">
      <c r="B45" s="7"/>
      <c r="C45" s="3"/>
      <c r="D45" s="3"/>
      <c r="E45" s="22"/>
      <c r="G45" s="36" t="s">
        <v>8</v>
      </c>
      <c r="H45" s="37">
        <v>2.0330000000000001E-2</v>
      </c>
    </row>
    <row r="46" spans="2:18" x14ac:dyDescent="0.55000000000000004">
      <c r="B46" s="7"/>
      <c r="C46" s="8" t="s">
        <v>51</v>
      </c>
      <c r="D46" s="33" t="e">
        <f>D31*D13</f>
        <v>#DIV/0!</v>
      </c>
      <c r="E46" s="22"/>
      <c r="G46" s="36" t="s">
        <v>9</v>
      </c>
      <c r="H46" s="37">
        <v>1.8190000000000001E-2</v>
      </c>
    </row>
    <row r="47" spans="2:18" x14ac:dyDescent="0.55000000000000004">
      <c r="B47" s="7"/>
      <c r="C47" s="12" t="s">
        <v>44</v>
      </c>
      <c r="D47" s="33" t="e">
        <f>D44</f>
        <v>#VALUE!</v>
      </c>
      <c r="E47" s="22"/>
      <c r="G47" s="36" t="s">
        <v>10</v>
      </c>
      <c r="H47" s="37">
        <v>1.6049999999999998E-2</v>
      </c>
    </row>
    <row r="48" spans="2:18" x14ac:dyDescent="0.55000000000000004">
      <c r="B48" s="7"/>
      <c r="C48" s="65" t="s">
        <v>23</v>
      </c>
      <c r="D48" s="66" t="e">
        <f>SUM(D46:D47)</f>
        <v>#DIV/0!</v>
      </c>
      <c r="E48" s="23"/>
      <c r="G48" s="36" t="s">
        <v>11</v>
      </c>
      <c r="H48" s="37">
        <v>1.391E-2</v>
      </c>
    </row>
    <row r="49" spans="2:9" x14ac:dyDescent="0.55000000000000004">
      <c r="B49" s="7"/>
      <c r="C49" s="65"/>
      <c r="D49" s="67"/>
      <c r="E49" s="23"/>
      <c r="G49" s="36" t="s">
        <v>12</v>
      </c>
      <c r="H49" s="37">
        <v>1.1769999999999999E-2</v>
      </c>
    </row>
    <row r="50" spans="2:9" x14ac:dyDescent="0.55000000000000004">
      <c r="B50" s="7"/>
      <c r="C50" s="3"/>
      <c r="D50" s="3"/>
      <c r="E50" s="23"/>
      <c r="G50" s="36"/>
      <c r="H50" s="37"/>
    </row>
    <row r="51" spans="2:9" x14ac:dyDescent="0.55000000000000004">
      <c r="B51" s="7"/>
      <c r="C51" s="3"/>
      <c r="D51" s="3"/>
      <c r="E51" s="23"/>
      <c r="G51" s="36" t="s">
        <v>13</v>
      </c>
      <c r="H51" s="37">
        <v>9.6299999999999997E-3</v>
      </c>
    </row>
    <row r="52" spans="2:9" ht="15" customHeight="1" thickBot="1" x14ac:dyDescent="0.6">
      <c r="B52" s="81"/>
      <c r="C52" s="82"/>
      <c r="D52" s="83"/>
      <c r="E52" s="83"/>
      <c r="F52" s="55"/>
      <c r="G52" s="36" t="s">
        <v>14</v>
      </c>
      <c r="H52" s="37">
        <v>7.4900000000000001E-3</v>
      </c>
    </row>
    <row r="53" spans="2:9" ht="15" customHeight="1" x14ac:dyDescent="0.55000000000000004">
      <c r="B53" s="84"/>
      <c r="C53" s="68"/>
      <c r="D53" s="69" t="str">
        <f>D10</f>
        <v>Jan - Mar 2024</v>
      </c>
      <c r="E53" s="70"/>
      <c r="G53"/>
      <c r="H53"/>
    </row>
    <row r="54" spans="2:9" ht="15" customHeight="1" x14ac:dyDescent="0.55000000000000004">
      <c r="B54" s="85"/>
      <c r="C54" s="86" t="s">
        <v>55</v>
      </c>
      <c r="D54" s="40"/>
      <c r="E54" s="71"/>
      <c r="G54"/>
      <c r="H54"/>
    </row>
    <row r="55" spans="2:9" ht="15" customHeight="1" x14ac:dyDescent="0.55000000000000004">
      <c r="B55" s="85"/>
      <c r="C55" s="87"/>
      <c r="D55" s="88"/>
      <c r="E55" s="71"/>
      <c r="G55"/>
      <c r="H55"/>
    </row>
    <row r="56" spans="2:9" ht="15" customHeight="1" x14ac:dyDescent="0.7">
      <c r="B56" s="85"/>
      <c r="C56" s="89" t="s">
        <v>58</v>
      </c>
      <c r="D56" s="72"/>
      <c r="E56" s="71"/>
      <c r="G56"/>
      <c r="H56"/>
      <c r="I56"/>
    </row>
    <row r="57" spans="2:9" ht="15" customHeight="1" x14ac:dyDescent="0.55000000000000004">
      <c r="B57" s="85"/>
      <c r="C57" s="88"/>
      <c r="D57" s="40"/>
      <c r="E57" s="73"/>
      <c r="F57" s="55"/>
      <c r="G57"/>
      <c r="H57"/>
      <c r="I57"/>
    </row>
    <row r="58" spans="2:9" ht="15" customHeight="1" x14ac:dyDescent="0.6">
      <c r="B58" s="90"/>
      <c r="C58" s="41"/>
      <c r="D58" s="41"/>
      <c r="E58" s="74"/>
      <c r="G58"/>
      <c r="H58"/>
      <c r="I58"/>
    </row>
    <row r="59" spans="2:9" ht="15" customHeight="1" x14ac:dyDescent="0.6">
      <c r="B59" s="90"/>
      <c r="C59" s="91"/>
      <c r="D59" s="91"/>
      <c r="E59" s="74"/>
      <c r="G59"/>
      <c r="H59"/>
      <c r="I59"/>
    </row>
    <row r="60" spans="2:9" ht="15" customHeight="1" x14ac:dyDescent="0.6">
      <c r="B60" s="92" t="s">
        <v>27</v>
      </c>
      <c r="C60" s="91"/>
      <c r="D60" s="91"/>
      <c r="E60" s="75"/>
      <c r="G60"/>
      <c r="H60"/>
      <c r="I60"/>
    </row>
    <row r="61" spans="2:9" ht="15" customHeight="1" thickBot="1" x14ac:dyDescent="0.65">
      <c r="B61" s="93"/>
      <c r="C61" s="94"/>
      <c r="D61" s="76" t="e">
        <f>+D48</f>
        <v>#DIV/0!</v>
      </c>
      <c r="E61" s="77"/>
      <c r="G61"/>
      <c r="H61"/>
      <c r="I61"/>
    </row>
    <row r="62" spans="2:9" ht="15.6" x14ac:dyDescent="0.6">
      <c r="B62" s="93"/>
      <c r="C62" s="94"/>
      <c r="D62" s="94"/>
      <c r="E62" s="77"/>
      <c r="G62"/>
      <c r="H62"/>
      <c r="I62"/>
    </row>
    <row r="63" spans="2:9" ht="15.6" x14ac:dyDescent="0.6">
      <c r="B63" s="95" t="s">
        <v>52</v>
      </c>
      <c r="C63" s="86" t="s">
        <v>54</v>
      </c>
      <c r="D63" s="43"/>
      <c r="E63" s="77"/>
      <c r="G63"/>
      <c r="H63"/>
      <c r="I63"/>
    </row>
    <row r="64" spans="2:9" ht="15.6" x14ac:dyDescent="0.6">
      <c r="B64" s="95"/>
      <c r="C64" s="94"/>
      <c r="D64" s="94"/>
      <c r="E64" s="77"/>
      <c r="G64"/>
      <c r="H64"/>
      <c r="I64"/>
    </row>
    <row r="65" spans="2:9" ht="16.2" x14ac:dyDescent="0.7">
      <c r="B65" s="95"/>
      <c r="C65" s="89" t="s">
        <v>59</v>
      </c>
      <c r="D65" s="72"/>
      <c r="E65" s="77"/>
      <c r="G65"/>
      <c r="H65"/>
      <c r="I65"/>
    </row>
    <row r="66" spans="2:9" ht="15.6" x14ac:dyDescent="0.6">
      <c r="B66" s="95"/>
      <c r="C66" s="94"/>
      <c r="D66" s="94"/>
      <c r="E66" s="78"/>
      <c r="G66"/>
      <c r="H66"/>
      <c r="I66"/>
    </row>
    <row r="67" spans="2:9" ht="15.6" x14ac:dyDescent="0.6">
      <c r="B67" s="93"/>
      <c r="C67" s="89" t="s">
        <v>60</v>
      </c>
      <c r="D67" s="42"/>
      <c r="E67" s="77"/>
      <c r="G67"/>
      <c r="H67"/>
      <c r="I67"/>
    </row>
    <row r="68" spans="2:9" ht="15.6" x14ac:dyDescent="0.6">
      <c r="B68" s="93"/>
      <c r="C68" s="96"/>
      <c r="D68" s="87"/>
      <c r="E68" s="78"/>
      <c r="G68"/>
      <c r="H68"/>
      <c r="I68"/>
    </row>
    <row r="69" spans="2:9" ht="15.6" x14ac:dyDescent="0.6">
      <c r="B69" s="93"/>
      <c r="C69" s="89" t="s">
        <v>61</v>
      </c>
      <c r="D69" s="52"/>
      <c r="E69" s="77"/>
      <c r="G69"/>
      <c r="H69"/>
      <c r="I69"/>
    </row>
    <row r="70" spans="2:9" ht="15.6" x14ac:dyDescent="0.6">
      <c r="B70" s="93"/>
      <c r="C70" s="94"/>
      <c r="D70" s="94"/>
      <c r="E70" s="77"/>
      <c r="G70"/>
      <c r="H70"/>
      <c r="I70"/>
    </row>
    <row r="71" spans="2:9" ht="15.9" thickBot="1" x14ac:dyDescent="0.65">
      <c r="B71" s="97"/>
      <c r="C71" s="79"/>
      <c r="D71" s="79"/>
      <c r="E71" s="80"/>
      <c r="G71"/>
      <c r="H71"/>
      <c r="I71"/>
    </row>
  </sheetData>
  <mergeCells count="2">
    <mergeCell ref="C48:C49"/>
    <mergeCell ref="D48:D49"/>
  </mergeCells>
  <dataValidations count="1">
    <dataValidation type="list" allowBlank="1" showInputMessage="1" showErrorMessage="1" sqref="D40" xr:uid="{00000000-0002-0000-0000-000000000000}">
      <formula1>months1</formula1>
    </dataValidation>
  </dataValidations>
  <pageMargins left="0.7" right="0.7" top="0.75" bottom="0.75" header="0.3" footer="0.3"/>
  <pageSetup scale="80" fitToWidth="0" fitToHeight="0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57812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5"/>
      <c r="D1" s="45"/>
      <c r="E1" s="46"/>
    </row>
    <row r="2" spans="1:18" ht="28.2" x14ac:dyDescent="1.05">
      <c r="B2" s="7"/>
      <c r="C2" s="62" t="str">
        <f>'2024 1st QTR'!C2</f>
        <v>Company Name Here</v>
      </c>
      <c r="D2" s="63" t="s">
        <v>52</v>
      </c>
      <c r="E2" s="48"/>
    </row>
    <row r="3" spans="1:18" x14ac:dyDescent="0.55000000000000004">
      <c r="B3" s="7"/>
      <c r="C3" s="47"/>
      <c r="D3" s="47"/>
      <c r="E3" s="48"/>
    </row>
    <row r="4" spans="1:18" ht="23.1" x14ac:dyDescent="0.85">
      <c r="B4" s="7"/>
      <c r="C4" s="51" t="s">
        <v>39</v>
      </c>
      <c r="D4" s="47"/>
      <c r="E4" s="48"/>
    </row>
    <row r="5" spans="1:18" x14ac:dyDescent="0.55000000000000004">
      <c r="B5" s="7"/>
      <c r="C5" s="47"/>
      <c r="D5" s="47"/>
      <c r="E5" s="48"/>
    </row>
    <row r="6" spans="1:18" s="2" customFormat="1" x14ac:dyDescent="0.55000000000000004">
      <c r="A6" s="4"/>
      <c r="B6" s="21"/>
      <c r="C6" s="49"/>
      <c r="D6" s="49"/>
      <c r="E6" s="50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7"/>
      <c r="D7" s="47"/>
      <c r="E7" s="48"/>
    </row>
    <row r="8" spans="1:18" x14ac:dyDescent="0.55000000000000004">
      <c r="B8" s="7"/>
      <c r="C8" s="13" t="s">
        <v>57</v>
      </c>
      <c r="D8" s="64" t="str">
        <f>'2024 1st QTR'!D8</f>
        <v xml:space="preserve"> </v>
      </c>
      <c r="E8" s="6"/>
    </row>
    <row r="9" spans="1:18" x14ac:dyDescent="0.55000000000000004">
      <c r="B9" s="7"/>
      <c r="C9" s="12" t="s">
        <v>26</v>
      </c>
      <c r="D9" s="39" t="s">
        <v>52</v>
      </c>
      <c r="E9" s="6"/>
    </row>
    <row r="10" spans="1:18" x14ac:dyDescent="0.55000000000000004">
      <c r="B10" s="7"/>
      <c r="C10" s="12" t="s">
        <v>62</v>
      </c>
      <c r="D10" s="61" t="s">
        <v>64</v>
      </c>
      <c r="E10" s="6"/>
    </row>
    <row r="11" spans="1:18" x14ac:dyDescent="0.55000000000000004">
      <c r="B11" s="7"/>
      <c r="C11" s="12" t="s">
        <v>42</v>
      </c>
      <c r="D11" s="38">
        <f>'2024 1st QTR'!D11</f>
        <v>0</v>
      </c>
      <c r="E11" s="6"/>
    </row>
    <row r="12" spans="1:18" x14ac:dyDescent="0.55000000000000004">
      <c r="B12" s="7"/>
      <c r="C12" s="14" t="s">
        <v>41</v>
      </c>
      <c r="D12" s="38">
        <f>'2024 1st QTR'!D12</f>
        <v>0</v>
      </c>
      <c r="E12" s="6"/>
    </row>
    <row r="13" spans="1:18" x14ac:dyDescent="0.55000000000000004">
      <c r="B13" s="7"/>
      <c r="C13" s="8" t="s">
        <v>19</v>
      </c>
      <c r="D13" s="26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49</v>
      </c>
      <c r="E15" s="6"/>
    </row>
    <row r="16" spans="1:18" x14ac:dyDescent="0.55000000000000004">
      <c r="B16" s="7"/>
      <c r="C16" s="10" t="s">
        <v>43</v>
      </c>
      <c r="D16" s="57">
        <v>0</v>
      </c>
      <c r="E16" s="6"/>
    </row>
    <row r="17" spans="2:6" ht="15" customHeight="1" x14ac:dyDescent="0.55000000000000004">
      <c r="B17" s="7"/>
      <c r="C17" s="16" t="s">
        <v>31</v>
      </c>
      <c r="D17" s="57">
        <v>0</v>
      </c>
      <c r="E17" s="6"/>
    </row>
    <row r="18" spans="2:6" x14ac:dyDescent="0.55000000000000004">
      <c r="B18" s="7"/>
      <c r="C18" s="10" t="s">
        <v>32</v>
      </c>
      <c r="D18" s="57">
        <v>0</v>
      </c>
      <c r="E18" s="6"/>
    </row>
    <row r="19" spans="2:6" x14ac:dyDescent="0.55000000000000004">
      <c r="B19" s="7"/>
      <c r="C19" s="10" t="s">
        <v>5</v>
      </c>
      <c r="D19" s="57">
        <v>0</v>
      </c>
      <c r="E19" s="6"/>
    </row>
    <row r="20" spans="2:6" x14ac:dyDescent="0.55000000000000004">
      <c r="B20" s="7"/>
      <c r="C20" s="10" t="s">
        <v>33</v>
      </c>
      <c r="D20" s="57">
        <v>0</v>
      </c>
      <c r="E20" s="6"/>
    </row>
    <row r="21" spans="2:6" x14ac:dyDescent="0.55000000000000004">
      <c r="B21" s="7"/>
      <c r="C21" s="10" t="s">
        <v>53</v>
      </c>
      <c r="D21" s="57">
        <v>0</v>
      </c>
      <c r="E21" s="6"/>
    </row>
    <row r="22" spans="2:6" x14ac:dyDescent="0.55000000000000004">
      <c r="B22" s="7"/>
      <c r="C22" s="10" t="s">
        <v>0</v>
      </c>
      <c r="D22" s="57">
        <v>0</v>
      </c>
      <c r="E22" s="6"/>
    </row>
    <row r="23" spans="2:6" x14ac:dyDescent="0.55000000000000004">
      <c r="B23" s="7"/>
      <c r="C23" s="11" t="s">
        <v>1</v>
      </c>
      <c r="D23" s="57">
        <v>0</v>
      </c>
      <c r="E23" s="6"/>
    </row>
    <row r="24" spans="2:6" x14ac:dyDescent="0.55000000000000004">
      <c r="B24" s="7"/>
      <c r="C24" s="11" t="s">
        <v>2</v>
      </c>
      <c r="D24" s="57">
        <v>0</v>
      </c>
      <c r="E24" s="6"/>
    </row>
    <row r="25" spans="2:6" x14ac:dyDescent="0.55000000000000004">
      <c r="B25" s="7"/>
      <c r="C25" s="11" t="s">
        <v>47</v>
      </c>
      <c r="D25" s="57">
        <v>0</v>
      </c>
      <c r="E25" s="6"/>
    </row>
    <row r="26" spans="2:6" x14ac:dyDescent="0.55000000000000004">
      <c r="B26" s="7"/>
      <c r="C26" s="11" t="s">
        <v>48</v>
      </c>
      <c r="D26" s="57">
        <v>0</v>
      </c>
      <c r="E26" s="6"/>
    </row>
    <row r="27" spans="2:6" x14ac:dyDescent="0.55000000000000004">
      <c r="B27" s="7"/>
      <c r="C27" s="11"/>
      <c r="D27" s="57">
        <v>0</v>
      </c>
      <c r="E27" s="6"/>
      <c r="F27" s="1"/>
    </row>
    <row r="28" spans="2:6" x14ac:dyDescent="0.55000000000000004">
      <c r="B28" s="7"/>
      <c r="C28" s="10" t="s">
        <v>45</v>
      </c>
      <c r="D28" s="57">
        <v>0</v>
      </c>
      <c r="E28" s="6"/>
      <c r="F28" s="1"/>
    </row>
    <row r="29" spans="2:6" x14ac:dyDescent="0.55000000000000004">
      <c r="B29" s="7"/>
      <c r="C29" s="10" t="s">
        <v>29</v>
      </c>
      <c r="D29" s="57">
        <v>0</v>
      </c>
      <c r="E29" s="6"/>
      <c r="F29" s="1"/>
    </row>
    <row r="30" spans="2:6" x14ac:dyDescent="0.55000000000000004">
      <c r="B30" s="7"/>
      <c r="C30" s="10" t="s">
        <v>34</v>
      </c>
      <c r="D30" s="57">
        <v>0</v>
      </c>
      <c r="E30" s="6"/>
      <c r="F30" s="1"/>
    </row>
    <row r="31" spans="2:6" x14ac:dyDescent="0.55000000000000004">
      <c r="B31" s="7"/>
      <c r="C31" s="59" t="s">
        <v>50</v>
      </c>
      <c r="D31" s="58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3" t="s">
        <v>22</v>
      </c>
      <c r="D34" s="54"/>
      <c r="E34" s="6"/>
    </row>
    <row r="35" spans="2:18" ht="28.8" x14ac:dyDescent="0.55000000000000004">
      <c r="B35" s="7"/>
      <c r="C35" s="16" t="s">
        <v>3</v>
      </c>
      <c r="D35" s="27">
        <v>1250000</v>
      </c>
      <c r="E35" s="6"/>
    </row>
    <row r="36" spans="2:18" x14ac:dyDescent="0.55000000000000004">
      <c r="B36" s="7"/>
      <c r="C36" s="16" t="s">
        <v>46</v>
      </c>
      <c r="D36" s="27">
        <f>88000+54509.64</f>
        <v>142509.64000000001</v>
      </c>
      <c r="E36" s="6"/>
    </row>
    <row r="37" spans="2:18" x14ac:dyDescent="0.55000000000000004">
      <c r="B37" s="7"/>
      <c r="C37" s="16" t="s">
        <v>30</v>
      </c>
      <c r="D37" s="27">
        <v>900000</v>
      </c>
      <c r="E37" s="6"/>
    </row>
    <row r="38" spans="2:18" x14ac:dyDescent="0.55000000000000004">
      <c r="B38" s="7"/>
      <c r="C38" s="16" t="s">
        <v>4</v>
      </c>
      <c r="D38" s="28">
        <f>D35+D36-D37</f>
        <v>492509.64000000013</v>
      </c>
      <c r="E38" s="6"/>
    </row>
    <row r="39" spans="2:18" x14ac:dyDescent="0.55000000000000004">
      <c r="B39" s="7"/>
      <c r="C39" s="16" t="s">
        <v>36</v>
      </c>
      <c r="D39" s="29">
        <v>5</v>
      </c>
      <c r="E39" s="6"/>
      <c r="F39" s="44" t="s">
        <v>28</v>
      </c>
      <c r="G39" s="35" t="s">
        <v>6</v>
      </c>
      <c r="H39" s="35" t="s">
        <v>7</v>
      </c>
      <c r="I39" s="35" t="s">
        <v>8</v>
      </c>
      <c r="J39" s="35" t="s">
        <v>9</v>
      </c>
      <c r="K39" s="35" t="s">
        <v>10</v>
      </c>
      <c r="L39" s="35" t="s">
        <v>11</v>
      </c>
      <c r="M39" s="35" t="s">
        <v>12</v>
      </c>
      <c r="N39" s="35" t="s">
        <v>13</v>
      </c>
      <c r="O39" s="35" t="s">
        <v>14</v>
      </c>
      <c r="P39" s="35" t="s">
        <v>15</v>
      </c>
      <c r="Q39" s="35" t="s">
        <v>16</v>
      </c>
      <c r="R39" s="35" t="s">
        <v>17</v>
      </c>
    </row>
    <row r="40" spans="2:18" x14ac:dyDescent="0.55000000000000004">
      <c r="B40" s="7"/>
      <c r="C40" s="16" t="s">
        <v>40</v>
      </c>
      <c r="D40" s="29" t="s">
        <v>15</v>
      </c>
      <c r="E40" s="22"/>
      <c r="F40" s="34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37</v>
      </c>
      <c r="D41" s="30">
        <f>'2024 1st QTR'!P41</f>
        <v>2.564E-2</v>
      </c>
      <c r="E41" s="22"/>
      <c r="F41" s="34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38</v>
      </c>
      <c r="D42" s="28">
        <f>IFERROR(D41*D38,"Error")</f>
        <v>12627.947169600004</v>
      </c>
      <c r="E42" s="22"/>
      <c r="G42" s="36" t="s">
        <v>18</v>
      </c>
      <c r="H42" s="36"/>
    </row>
    <row r="43" spans="2:18" x14ac:dyDescent="0.55000000000000004">
      <c r="B43" s="7"/>
      <c r="C43" s="10" t="s">
        <v>20</v>
      </c>
      <c r="D43" s="31" t="e">
        <f>D13</f>
        <v>#DIV/0!</v>
      </c>
      <c r="E43" s="22"/>
      <c r="G43" s="36" t="s">
        <v>6</v>
      </c>
      <c r="H43" s="37">
        <v>2.461E-2</v>
      </c>
    </row>
    <row r="44" spans="2:18" x14ac:dyDescent="0.55000000000000004">
      <c r="B44" s="7"/>
      <c r="C44" s="15" t="s">
        <v>35</v>
      </c>
      <c r="D44" s="32" t="e">
        <f>IFERROR(D42*D43,"Error")*(D10/12)</f>
        <v>#VALUE!</v>
      </c>
      <c r="E44" s="60" t="s">
        <v>52</v>
      </c>
      <c r="G44" s="36" t="s">
        <v>7</v>
      </c>
      <c r="H44" s="37">
        <v>2.247E-2</v>
      </c>
    </row>
    <row r="45" spans="2:18" x14ac:dyDescent="0.55000000000000004">
      <c r="B45" s="7"/>
      <c r="C45" s="3"/>
      <c r="D45" s="3"/>
      <c r="E45" s="22"/>
      <c r="G45" s="36" t="s">
        <v>8</v>
      </c>
      <c r="H45" s="37">
        <v>2.0330000000000001E-2</v>
      </c>
    </row>
    <row r="46" spans="2:18" x14ac:dyDescent="0.55000000000000004">
      <c r="B46" s="7"/>
      <c r="C46" s="8" t="s">
        <v>51</v>
      </c>
      <c r="D46" s="33" t="e">
        <f>D31*D13</f>
        <v>#DIV/0!</v>
      </c>
      <c r="E46" s="22"/>
      <c r="G46" s="36" t="s">
        <v>9</v>
      </c>
      <c r="H46" s="37">
        <v>1.8190000000000001E-2</v>
      </c>
    </row>
    <row r="47" spans="2:18" x14ac:dyDescent="0.55000000000000004">
      <c r="B47" s="7"/>
      <c r="C47" s="12" t="s">
        <v>44</v>
      </c>
      <c r="D47" s="33" t="e">
        <f>D44</f>
        <v>#VALUE!</v>
      </c>
      <c r="E47" s="22"/>
      <c r="G47" s="36" t="s">
        <v>10</v>
      </c>
      <c r="H47" s="37">
        <v>1.6049999999999998E-2</v>
      </c>
    </row>
    <row r="48" spans="2:18" x14ac:dyDescent="0.55000000000000004">
      <c r="B48" s="7"/>
      <c r="C48" s="65" t="s">
        <v>23</v>
      </c>
      <c r="D48" s="66" t="e">
        <f>SUM(D46:D47)</f>
        <v>#DIV/0!</v>
      </c>
      <c r="E48" s="23"/>
      <c r="G48" s="36" t="s">
        <v>11</v>
      </c>
      <c r="H48" s="37">
        <v>1.391E-2</v>
      </c>
    </row>
    <row r="49" spans="2:8" x14ac:dyDescent="0.55000000000000004">
      <c r="B49" s="7"/>
      <c r="C49" s="65"/>
      <c r="D49" s="67"/>
      <c r="E49" s="23"/>
      <c r="G49" s="36" t="s">
        <v>12</v>
      </c>
      <c r="H49" s="37">
        <v>1.1769999999999999E-2</v>
      </c>
    </row>
    <row r="50" spans="2:8" x14ac:dyDescent="0.55000000000000004">
      <c r="B50" s="7"/>
      <c r="C50" s="3"/>
      <c r="D50" s="3"/>
      <c r="E50" s="23"/>
      <c r="G50" s="36"/>
      <c r="H50" s="37"/>
    </row>
    <row r="51" spans="2:8" x14ac:dyDescent="0.55000000000000004">
      <c r="B51" s="7"/>
      <c r="C51" s="3"/>
      <c r="D51" s="3"/>
      <c r="E51" s="23"/>
      <c r="G51" s="36" t="s">
        <v>13</v>
      </c>
      <c r="H51" s="37">
        <v>9.6299999999999997E-3</v>
      </c>
    </row>
    <row r="52" spans="2:8" ht="15" customHeight="1" thickBot="1" x14ac:dyDescent="0.6">
      <c r="B52" s="56"/>
      <c r="C52" s="24"/>
      <c r="D52" s="25"/>
      <c r="E52" s="25"/>
      <c r="F52" s="55"/>
      <c r="G52" s="36" t="s">
        <v>14</v>
      </c>
      <c r="H52" s="37">
        <v>7.4900000000000001E-3</v>
      </c>
    </row>
    <row r="53" spans="2:8" ht="15" customHeight="1" x14ac:dyDescent="0.55000000000000004">
      <c r="B53" s="84"/>
      <c r="C53" s="68"/>
      <c r="D53" s="69" t="str">
        <f>D10</f>
        <v>Apr - Jun 2024</v>
      </c>
      <c r="E53" s="70"/>
      <c r="G53" s="36" t="s">
        <v>15</v>
      </c>
      <c r="H53" s="37">
        <v>5.3499999999999997E-3</v>
      </c>
    </row>
    <row r="54" spans="2:8" ht="15" customHeight="1" x14ac:dyDescent="0.55000000000000004">
      <c r="B54" s="85"/>
      <c r="C54" s="86" t="s">
        <v>55</v>
      </c>
      <c r="D54" s="40"/>
      <c r="E54" s="71"/>
      <c r="G54" s="36" t="s">
        <v>16</v>
      </c>
      <c r="H54" s="37">
        <v>3.2100000000000002E-3</v>
      </c>
    </row>
    <row r="55" spans="2:8" ht="15" customHeight="1" x14ac:dyDescent="0.55000000000000004">
      <c r="B55" s="85"/>
      <c r="C55" s="87"/>
      <c r="D55" s="88"/>
      <c r="E55" s="71"/>
      <c r="G55" s="36" t="s">
        <v>17</v>
      </c>
      <c r="H55" s="37">
        <v>1.07E-3</v>
      </c>
    </row>
    <row r="56" spans="2:8" ht="15" customHeight="1" x14ac:dyDescent="0.7">
      <c r="B56" s="85"/>
      <c r="C56" s="89" t="s">
        <v>58</v>
      </c>
      <c r="D56" s="72"/>
      <c r="E56" s="71"/>
      <c r="G56"/>
      <c r="H56"/>
    </row>
    <row r="57" spans="2:8" ht="15" customHeight="1" x14ac:dyDescent="0.55000000000000004">
      <c r="B57" s="85"/>
      <c r="C57" s="88"/>
      <c r="D57" s="40"/>
      <c r="E57" s="73"/>
      <c r="G57"/>
      <c r="H57"/>
    </row>
    <row r="58" spans="2:8" ht="15" customHeight="1" x14ac:dyDescent="0.6">
      <c r="B58" s="90"/>
      <c r="C58" s="41"/>
      <c r="D58" s="41"/>
      <c r="E58" s="74"/>
      <c r="G58"/>
      <c r="H58"/>
    </row>
    <row r="59" spans="2:8" ht="15" customHeight="1" x14ac:dyDescent="0.6">
      <c r="B59" s="90"/>
      <c r="C59" s="91"/>
      <c r="D59" s="91"/>
      <c r="E59" s="74"/>
      <c r="G59"/>
      <c r="H59"/>
    </row>
    <row r="60" spans="2:8" ht="15" customHeight="1" x14ac:dyDescent="0.6">
      <c r="B60" s="92" t="s">
        <v>27</v>
      </c>
      <c r="C60" s="91"/>
      <c r="D60" s="91"/>
      <c r="E60" s="75"/>
      <c r="G60"/>
      <c r="H60"/>
    </row>
    <row r="61" spans="2:8" ht="15" customHeight="1" thickBot="1" x14ac:dyDescent="0.65">
      <c r="B61" s="93"/>
      <c r="C61" s="94"/>
      <c r="D61" s="76" t="e">
        <f>+D48</f>
        <v>#DIV/0!</v>
      </c>
      <c r="E61" s="77"/>
      <c r="G61"/>
      <c r="H61"/>
    </row>
    <row r="62" spans="2:8" ht="15" customHeight="1" x14ac:dyDescent="0.6">
      <c r="B62" s="93"/>
      <c r="C62" s="94"/>
      <c r="D62" s="94"/>
      <c r="E62" s="77"/>
      <c r="G62"/>
      <c r="H62"/>
    </row>
    <row r="63" spans="2:8" ht="15" customHeight="1" x14ac:dyDescent="0.6">
      <c r="B63" s="95" t="s">
        <v>52</v>
      </c>
      <c r="C63" s="86" t="s">
        <v>54</v>
      </c>
      <c r="D63" s="43"/>
      <c r="E63" s="77"/>
      <c r="G63"/>
      <c r="H63"/>
    </row>
    <row r="64" spans="2:8" ht="15" customHeight="1" x14ac:dyDescent="0.6">
      <c r="B64" s="95"/>
      <c r="C64" s="94"/>
      <c r="D64" s="94"/>
      <c r="E64" s="77"/>
      <c r="G64"/>
      <c r="H64"/>
    </row>
    <row r="65" spans="2:9" ht="15" customHeight="1" x14ac:dyDescent="0.7">
      <c r="B65" s="95"/>
      <c r="C65" s="89" t="s">
        <v>59</v>
      </c>
      <c r="D65" s="72"/>
      <c r="E65" s="77"/>
      <c r="G65"/>
      <c r="H65"/>
    </row>
    <row r="66" spans="2:9" ht="15" customHeight="1" x14ac:dyDescent="0.6">
      <c r="B66" s="95"/>
      <c r="C66" s="94"/>
      <c r="D66" s="94"/>
      <c r="E66" s="78"/>
      <c r="G66"/>
      <c r="H66"/>
    </row>
    <row r="67" spans="2:9" ht="15" customHeight="1" x14ac:dyDescent="0.6">
      <c r="B67" s="93"/>
      <c r="C67" s="89" t="s">
        <v>60</v>
      </c>
      <c r="D67" s="42"/>
      <c r="E67" s="77"/>
      <c r="G67"/>
      <c r="H67"/>
      <c r="I67"/>
    </row>
    <row r="68" spans="2:9" ht="15" customHeight="1" x14ac:dyDescent="0.6">
      <c r="B68" s="93"/>
      <c r="C68" s="96"/>
      <c r="D68" s="87"/>
      <c r="E68" s="78"/>
      <c r="F68" s="55"/>
      <c r="G68"/>
      <c r="H68"/>
      <c r="I68"/>
    </row>
    <row r="69" spans="2:9" ht="15" customHeight="1" x14ac:dyDescent="0.6">
      <c r="B69" s="93"/>
      <c r="C69" s="89" t="s">
        <v>61</v>
      </c>
      <c r="D69" s="52"/>
      <c r="E69" s="77"/>
      <c r="G69"/>
      <c r="H69"/>
      <c r="I69"/>
    </row>
    <row r="70" spans="2:9" ht="15" customHeight="1" x14ac:dyDescent="0.6">
      <c r="B70" s="93"/>
      <c r="C70" s="94"/>
      <c r="D70" s="94"/>
      <c r="E70" s="77"/>
      <c r="G70"/>
      <c r="H70"/>
      <c r="I70"/>
    </row>
    <row r="71" spans="2:9" ht="15" customHeight="1" thickBot="1" x14ac:dyDescent="0.65">
      <c r="B71" s="97"/>
      <c r="C71" s="79"/>
      <c r="D71" s="79"/>
      <c r="E71" s="80"/>
      <c r="G71"/>
      <c r="H71"/>
      <c r="I71"/>
    </row>
  </sheetData>
  <mergeCells count="2">
    <mergeCell ref="C48:C49"/>
    <mergeCell ref="D48:D49"/>
  </mergeCells>
  <dataValidations count="1">
    <dataValidation type="list" allowBlank="1" showInputMessage="1" showErrorMessage="1" sqref="D40" xr:uid="{EBF286DF-27F2-4E31-8A2D-29465A4EBB50}">
      <formula1>months1</formula1>
    </dataValidation>
  </dataValidations>
  <pageMargins left="0.7" right="0.7" top="0.75" bottom="0.75" header="0.3" footer="0.3"/>
  <pageSetup scale="80" fitToWidth="0" fitToHeight="0" orientation="portrait" r:id="rId1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289062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5"/>
      <c r="D1" s="45"/>
      <c r="E1" s="46"/>
    </row>
    <row r="2" spans="1:18" ht="28.2" x14ac:dyDescent="1.05">
      <c r="B2" s="7"/>
      <c r="C2" s="62" t="str">
        <f>'2024 2nd QTR'!C2</f>
        <v>Company Name Here</v>
      </c>
      <c r="D2" s="63"/>
      <c r="E2" s="48"/>
    </row>
    <row r="3" spans="1:18" x14ac:dyDescent="0.55000000000000004">
      <c r="B3" s="7"/>
      <c r="C3" s="47"/>
      <c r="D3" s="47"/>
      <c r="E3" s="48"/>
    </row>
    <row r="4" spans="1:18" ht="23.1" x14ac:dyDescent="0.85">
      <c r="B4" s="7"/>
      <c r="C4" s="51" t="s">
        <v>39</v>
      </c>
      <c r="D4" s="47"/>
      <c r="E4" s="48"/>
    </row>
    <row r="5" spans="1:18" x14ac:dyDescent="0.55000000000000004">
      <c r="B5" s="7"/>
      <c r="C5" s="47"/>
      <c r="D5" s="47"/>
      <c r="E5" s="48"/>
    </row>
    <row r="6" spans="1:18" s="2" customFormat="1" x14ac:dyDescent="0.55000000000000004">
      <c r="A6" s="4"/>
      <c r="B6" s="21"/>
      <c r="C6" s="49"/>
      <c r="D6" s="49"/>
      <c r="E6" s="50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7"/>
      <c r="D7" s="47"/>
      <c r="E7" s="48"/>
    </row>
    <row r="8" spans="1:18" x14ac:dyDescent="0.55000000000000004">
      <c r="B8" s="7"/>
      <c r="C8" s="13" t="s">
        <v>57</v>
      </c>
      <c r="D8" s="29" t="str">
        <f>'2024 2nd QTR'!D8</f>
        <v xml:space="preserve"> </v>
      </c>
      <c r="E8" s="6"/>
    </row>
    <row r="9" spans="1:18" x14ac:dyDescent="0.55000000000000004">
      <c r="B9" s="7"/>
      <c r="C9" s="12" t="s">
        <v>26</v>
      </c>
      <c r="D9" s="39" t="s">
        <v>52</v>
      </c>
      <c r="E9" s="6"/>
    </row>
    <row r="10" spans="1:18" x14ac:dyDescent="0.55000000000000004">
      <c r="B10" s="7"/>
      <c r="C10" s="12" t="s">
        <v>62</v>
      </c>
      <c r="D10" s="61" t="s">
        <v>65</v>
      </c>
      <c r="E10" s="6"/>
    </row>
    <row r="11" spans="1:18" x14ac:dyDescent="0.55000000000000004">
      <c r="B11" s="7"/>
      <c r="C11" s="12" t="s">
        <v>42</v>
      </c>
      <c r="D11" s="38">
        <f>'2024 2nd QTR'!D11</f>
        <v>0</v>
      </c>
      <c r="E11" s="6"/>
    </row>
    <row r="12" spans="1:18" x14ac:dyDescent="0.55000000000000004">
      <c r="B12" s="7"/>
      <c r="C12" s="14" t="s">
        <v>41</v>
      </c>
      <c r="D12" s="38">
        <f>'2024 2nd QTR'!D12</f>
        <v>0</v>
      </c>
      <c r="E12" s="6"/>
    </row>
    <row r="13" spans="1:18" x14ac:dyDescent="0.55000000000000004">
      <c r="B13" s="7"/>
      <c r="C13" s="8" t="s">
        <v>19</v>
      </c>
      <c r="D13" s="26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49</v>
      </c>
      <c r="E15" s="6"/>
    </row>
    <row r="16" spans="1:18" x14ac:dyDescent="0.55000000000000004">
      <c r="B16" s="7"/>
      <c r="C16" s="10" t="s">
        <v>43</v>
      </c>
      <c r="D16" s="57">
        <v>0</v>
      </c>
      <c r="E16" s="6"/>
    </row>
    <row r="17" spans="2:6" ht="15" customHeight="1" x14ac:dyDescent="0.55000000000000004">
      <c r="B17" s="7"/>
      <c r="C17" s="16" t="s">
        <v>31</v>
      </c>
      <c r="D17" s="57">
        <v>0</v>
      </c>
      <c r="E17" s="6"/>
    </row>
    <row r="18" spans="2:6" x14ac:dyDescent="0.55000000000000004">
      <c r="B18" s="7"/>
      <c r="C18" s="10" t="s">
        <v>32</v>
      </c>
      <c r="D18" s="57">
        <v>0</v>
      </c>
      <c r="E18" s="6"/>
    </row>
    <row r="19" spans="2:6" x14ac:dyDescent="0.55000000000000004">
      <c r="B19" s="7"/>
      <c r="C19" s="10" t="s">
        <v>5</v>
      </c>
      <c r="D19" s="57">
        <v>0</v>
      </c>
      <c r="E19" s="6"/>
    </row>
    <row r="20" spans="2:6" x14ac:dyDescent="0.55000000000000004">
      <c r="B20" s="7"/>
      <c r="C20" s="10" t="s">
        <v>33</v>
      </c>
      <c r="D20" s="57">
        <v>0</v>
      </c>
      <c r="E20" s="6"/>
    </row>
    <row r="21" spans="2:6" x14ac:dyDescent="0.55000000000000004">
      <c r="B21" s="7"/>
      <c r="C21" s="10" t="s">
        <v>53</v>
      </c>
      <c r="D21" s="57">
        <v>0</v>
      </c>
      <c r="E21" s="6"/>
    </row>
    <row r="22" spans="2:6" x14ac:dyDescent="0.55000000000000004">
      <c r="B22" s="7"/>
      <c r="C22" s="10" t="s">
        <v>0</v>
      </c>
      <c r="D22" s="57">
        <v>0</v>
      </c>
      <c r="E22" s="6"/>
    </row>
    <row r="23" spans="2:6" x14ac:dyDescent="0.55000000000000004">
      <c r="B23" s="7"/>
      <c r="C23" s="11" t="s">
        <v>1</v>
      </c>
      <c r="D23" s="57">
        <v>0</v>
      </c>
      <c r="E23" s="6"/>
    </row>
    <row r="24" spans="2:6" x14ac:dyDescent="0.55000000000000004">
      <c r="B24" s="7"/>
      <c r="C24" s="11" t="s">
        <v>2</v>
      </c>
      <c r="D24" s="57">
        <v>0</v>
      </c>
      <c r="E24" s="6"/>
    </row>
    <row r="25" spans="2:6" x14ac:dyDescent="0.55000000000000004">
      <c r="B25" s="7"/>
      <c r="C25" s="11" t="s">
        <v>47</v>
      </c>
      <c r="D25" s="57">
        <v>0</v>
      </c>
      <c r="E25" s="6"/>
    </row>
    <row r="26" spans="2:6" x14ac:dyDescent="0.55000000000000004">
      <c r="B26" s="7"/>
      <c r="C26" s="11" t="s">
        <v>48</v>
      </c>
      <c r="D26" s="57">
        <v>0</v>
      </c>
      <c r="E26" s="6"/>
    </row>
    <row r="27" spans="2:6" x14ac:dyDescent="0.55000000000000004">
      <c r="B27" s="7"/>
      <c r="C27" s="11"/>
      <c r="D27" s="57">
        <v>0</v>
      </c>
      <c r="E27" s="6"/>
      <c r="F27" s="1"/>
    </row>
    <row r="28" spans="2:6" x14ac:dyDescent="0.55000000000000004">
      <c r="B28" s="7"/>
      <c r="C28" s="10" t="s">
        <v>45</v>
      </c>
      <c r="D28" s="57">
        <v>0</v>
      </c>
      <c r="E28" s="6"/>
      <c r="F28" s="1"/>
    </row>
    <row r="29" spans="2:6" x14ac:dyDescent="0.55000000000000004">
      <c r="B29" s="7"/>
      <c r="C29" s="10" t="s">
        <v>29</v>
      </c>
      <c r="D29" s="57">
        <v>0</v>
      </c>
      <c r="E29" s="6"/>
      <c r="F29" s="1"/>
    </row>
    <row r="30" spans="2:6" x14ac:dyDescent="0.55000000000000004">
      <c r="B30" s="7"/>
      <c r="C30" s="10" t="s">
        <v>34</v>
      </c>
      <c r="D30" s="57">
        <v>0</v>
      </c>
      <c r="E30" s="6"/>
      <c r="F30" s="1"/>
    </row>
    <row r="31" spans="2:6" x14ac:dyDescent="0.55000000000000004">
      <c r="B31" s="7"/>
      <c r="C31" s="59" t="s">
        <v>50</v>
      </c>
      <c r="D31" s="58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3" t="s">
        <v>22</v>
      </c>
      <c r="D34" s="54"/>
      <c r="E34" s="6"/>
    </row>
    <row r="35" spans="2:18" ht="28.8" x14ac:dyDescent="0.55000000000000004">
      <c r="B35" s="7"/>
      <c r="C35" s="16" t="s">
        <v>3</v>
      </c>
      <c r="D35" s="27">
        <v>1250000</v>
      </c>
      <c r="E35" s="6"/>
    </row>
    <row r="36" spans="2:18" x14ac:dyDescent="0.55000000000000004">
      <c r="B36" s="7"/>
      <c r="C36" s="16" t="s">
        <v>46</v>
      </c>
      <c r="D36" s="27">
        <f>88000+54509.64</f>
        <v>142509.64000000001</v>
      </c>
      <c r="E36" s="6"/>
    </row>
    <row r="37" spans="2:18" x14ac:dyDescent="0.55000000000000004">
      <c r="B37" s="7"/>
      <c r="C37" s="16" t="s">
        <v>30</v>
      </c>
      <c r="D37" s="27">
        <v>900000</v>
      </c>
      <c r="E37" s="6"/>
    </row>
    <row r="38" spans="2:18" x14ac:dyDescent="0.55000000000000004">
      <c r="B38" s="7"/>
      <c r="C38" s="16" t="s">
        <v>4</v>
      </c>
      <c r="D38" s="28">
        <f>D35+D36-D37</f>
        <v>492509.64000000013</v>
      </c>
      <c r="E38" s="6"/>
    </row>
    <row r="39" spans="2:18" x14ac:dyDescent="0.55000000000000004">
      <c r="B39" s="7"/>
      <c r="C39" s="16" t="s">
        <v>36</v>
      </c>
      <c r="D39" s="29">
        <v>5</v>
      </c>
      <c r="E39" s="6"/>
      <c r="F39" s="44" t="s">
        <v>28</v>
      </c>
      <c r="G39" s="35" t="s">
        <v>6</v>
      </c>
      <c r="H39" s="35" t="s">
        <v>7</v>
      </c>
      <c r="I39" s="35" t="s">
        <v>8</v>
      </c>
      <c r="J39" s="35" t="s">
        <v>9</v>
      </c>
      <c r="K39" s="35" t="s">
        <v>10</v>
      </c>
      <c r="L39" s="35" t="s">
        <v>11</v>
      </c>
      <c r="M39" s="35" t="s">
        <v>12</v>
      </c>
      <c r="N39" s="35" t="s">
        <v>13</v>
      </c>
      <c r="O39" s="35" t="s">
        <v>14</v>
      </c>
      <c r="P39" s="35" t="s">
        <v>15</v>
      </c>
      <c r="Q39" s="35" t="s">
        <v>16</v>
      </c>
      <c r="R39" s="35" t="s">
        <v>17</v>
      </c>
    </row>
    <row r="40" spans="2:18" x14ac:dyDescent="0.55000000000000004">
      <c r="B40" s="7"/>
      <c r="C40" s="16" t="s">
        <v>40</v>
      </c>
      <c r="D40" s="29" t="s">
        <v>15</v>
      </c>
      <c r="E40" s="22"/>
      <c r="F40" s="34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37</v>
      </c>
      <c r="D41" s="30">
        <f>'2024 1st QTR'!P41</f>
        <v>2.564E-2</v>
      </c>
      <c r="E41" s="22"/>
      <c r="F41" s="34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38</v>
      </c>
      <c r="D42" s="28">
        <f>IFERROR(D41*D38,"Error")</f>
        <v>12627.947169600004</v>
      </c>
      <c r="E42" s="22"/>
      <c r="G42" s="36" t="s">
        <v>18</v>
      </c>
      <c r="H42" s="36"/>
    </row>
    <row r="43" spans="2:18" x14ac:dyDescent="0.55000000000000004">
      <c r="B43" s="7"/>
      <c r="C43" s="10" t="s">
        <v>20</v>
      </c>
      <c r="D43" s="31" t="e">
        <f>D13</f>
        <v>#DIV/0!</v>
      </c>
      <c r="E43" s="22"/>
      <c r="G43" s="36" t="s">
        <v>6</v>
      </c>
      <c r="H43" s="37">
        <v>2.461E-2</v>
      </c>
    </row>
    <row r="44" spans="2:18" x14ac:dyDescent="0.55000000000000004">
      <c r="B44" s="7"/>
      <c r="C44" s="15" t="s">
        <v>35</v>
      </c>
      <c r="D44" s="32" t="e">
        <f>IFERROR(D42*D43,"Error")*(D10/12)</f>
        <v>#VALUE!</v>
      </c>
      <c r="E44" s="60" t="s">
        <v>52</v>
      </c>
      <c r="G44" s="36" t="s">
        <v>7</v>
      </c>
      <c r="H44" s="37">
        <v>2.247E-2</v>
      </c>
    </row>
    <row r="45" spans="2:18" x14ac:dyDescent="0.55000000000000004">
      <c r="B45" s="7"/>
      <c r="C45" s="3"/>
      <c r="D45" s="3"/>
      <c r="E45" s="22"/>
      <c r="G45" s="36" t="s">
        <v>8</v>
      </c>
      <c r="H45" s="37">
        <v>2.0330000000000001E-2</v>
      </c>
    </row>
    <row r="46" spans="2:18" x14ac:dyDescent="0.55000000000000004">
      <c r="B46" s="7"/>
      <c r="C46" s="8" t="s">
        <v>51</v>
      </c>
      <c r="D46" s="33" t="e">
        <f>D31*D13</f>
        <v>#DIV/0!</v>
      </c>
      <c r="E46" s="22"/>
      <c r="G46" s="36" t="s">
        <v>9</v>
      </c>
      <c r="H46" s="37">
        <v>1.8190000000000001E-2</v>
      </c>
    </row>
    <row r="47" spans="2:18" x14ac:dyDescent="0.55000000000000004">
      <c r="B47" s="7"/>
      <c r="C47" s="12" t="s">
        <v>44</v>
      </c>
      <c r="D47" s="33" t="e">
        <f>D44</f>
        <v>#VALUE!</v>
      </c>
      <c r="E47" s="22"/>
      <c r="G47" s="36" t="s">
        <v>10</v>
      </c>
      <c r="H47" s="37">
        <v>1.6049999999999998E-2</v>
      </c>
    </row>
    <row r="48" spans="2:18" x14ac:dyDescent="0.55000000000000004">
      <c r="B48" s="7"/>
      <c r="C48" s="65" t="s">
        <v>23</v>
      </c>
      <c r="D48" s="66" t="e">
        <f>SUM(D46:D47)</f>
        <v>#DIV/0!</v>
      </c>
      <c r="E48" s="23"/>
      <c r="G48" s="36" t="s">
        <v>11</v>
      </c>
      <c r="H48" s="37">
        <v>1.391E-2</v>
      </c>
    </row>
    <row r="49" spans="2:8" x14ac:dyDescent="0.55000000000000004">
      <c r="B49" s="7"/>
      <c r="C49" s="65"/>
      <c r="D49" s="67"/>
      <c r="E49" s="23"/>
      <c r="G49" s="36" t="s">
        <v>12</v>
      </c>
      <c r="H49" s="37">
        <v>1.1769999999999999E-2</v>
      </c>
    </row>
    <row r="50" spans="2:8" x14ac:dyDescent="0.55000000000000004">
      <c r="B50" s="7"/>
      <c r="C50" s="3"/>
      <c r="D50" s="3"/>
      <c r="E50" s="23"/>
      <c r="G50" s="36"/>
      <c r="H50" s="37"/>
    </row>
    <row r="51" spans="2:8" x14ac:dyDescent="0.55000000000000004">
      <c r="B51" s="7"/>
      <c r="C51" s="3"/>
      <c r="D51" s="3"/>
      <c r="E51" s="23"/>
      <c r="G51" s="36" t="s">
        <v>13</v>
      </c>
      <c r="H51" s="37">
        <v>9.6299999999999997E-3</v>
      </c>
    </row>
    <row r="52" spans="2:8" ht="15" customHeight="1" thickBot="1" x14ac:dyDescent="0.6">
      <c r="B52" s="56"/>
      <c r="C52" s="24"/>
      <c r="D52" s="25"/>
      <c r="E52" s="25"/>
      <c r="F52" s="55"/>
      <c r="G52" s="36" t="s">
        <v>14</v>
      </c>
      <c r="H52" s="37">
        <v>7.4900000000000001E-3</v>
      </c>
    </row>
    <row r="53" spans="2:8" ht="15" customHeight="1" x14ac:dyDescent="0.55000000000000004">
      <c r="B53" s="84"/>
      <c r="C53" s="68"/>
      <c r="D53" s="69" t="str">
        <f>D10</f>
        <v>Jul - Sep 2024</v>
      </c>
      <c r="E53" s="70"/>
      <c r="G53" s="36" t="s">
        <v>15</v>
      </c>
      <c r="H53" s="37">
        <v>5.3499999999999997E-3</v>
      </c>
    </row>
    <row r="54" spans="2:8" ht="15" customHeight="1" x14ac:dyDescent="0.55000000000000004">
      <c r="B54" s="85"/>
      <c r="C54" s="86" t="s">
        <v>55</v>
      </c>
      <c r="D54" s="40"/>
      <c r="E54" s="71"/>
      <c r="G54" s="36" t="s">
        <v>16</v>
      </c>
      <c r="H54" s="37">
        <v>3.2100000000000002E-3</v>
      </c>
    </row>
    <row r="55" spans="2:8" ht="15" customHeight="1" x14ac:dyDescent="0.55000000000000004">
      <c r="B55" s="85"/>
      <c r="C55" s="87"/>
      <c r="D55" s="88"/>
      <c r="E55" s="71"/>
      <c r="G55" s="36" t="s">
        <v>17</v>
      </c>
      <c r="H55" s="37">
        <v>1.07E-3</v>
      </c>
    </row>
    <row r="56" spans="2:8" ht="15" customHeight="1" x14ac:dyDescent="0.7">
      <c r="B56" s="85"/>
      <c r="C56" s="89" t="s">
        <v>58</v>
      </c>
      <c r="D56" s="72"/>
      <c r="E56" s="71"/>
      <c r="G56"/>
      <c r="H56"/>
    </row>
    <row r="57" spans="2:8" ht="15" customHeight="1" x14ac:dyDescent="0.55000000000000004">
      <c r="B57" s="85"/>
      <c r="C57" s="88"/>
      <c r="D57" s="40"/>
      <c r="E57" s="73"/>
      <c r="G57"/>
      <c r="H57"/>
    </row>
    <row r="58" spans="2:8" ht="15" customHeight="1" x14ac:dyDescent="0.6">
      <c r="B58" s="90"/>
      <c r="C58" s="41"/>
      <c r="D58" s="41"/>
      <c r="E58" s="74"/>
      <c r="G58"/>
      <c r="H58"/>
    </row>
    <row r="59" spans="2:8" ht="15" customHeight="1" x14ac:dyDescent="0.6">
      <c r="B59" s="90"/>
      <c r="C59" s="91"/>
      <c r="D59" s="91"/>
      <c r="E59" s="74"/>
      <c r="G59"/>
      <c r="H59"/>
    </row>
    <row r="60" spans="2:8" ht="15" customHeight="1" x14ac:dyDescent="0.6">
      <c r="B60" s="92" t="s">
        <v>27</v>
      </c>
      <c r="C60" s="91"/>
      <c r="D60" s="91"/>
      <c r="E60" s="75"/>
      <c r="G60"/>
      <c r="H60"/>
    </row>
    <row r="61" spans="2:8" ht="15" customHeight="1" thickBot="1" x14ac:dyDescent="0.65">
      <c r="B61" s="93"/>
      <c r="C61" s="94"/>
      <c r="D61" s="76" t="e">
        <f>+D48</f>
        <v>#DIV/0!</v>
      </c>
      <c r="E61" s="77"/>
      <c r="G61"/>
      <c r="H61"/>
    </row>
    <row r="62" spans="2:8" ht="15" customHeight="1" x14ac:dyDescent="0.6">
      <c r="B62" s="93"/>
      <c r="C62" s="94"/>
      <c r="D62" s="94"/>
      <c r="E62" s="77"/>
      <c r="G62"/>
      <c r="H62"/>
    </row>
    <row r="63" spans="2:8" ht="15" customHeight="1" x14ac:dyDescent="0.6">
      <c r="B63" s="95" t="s">
        <v>52</v>
      </c>
      <c r="C63" s="86" t="s">
        <v>54</v>
      </c>
      <c r="D63" s="43"/>
      <c r="E63" s="77"/>
      <c r="G63"/>
      <c r="H63"/>
    </row>
    <row r="64" spans="2:8" ht="15" customHeight="1" x14ac:dyDescent="0.6">
      <c r="B64" s="95"/>
      <c r="C64" s="94"/>
      <c r="D64" s="94"/>
      <c r="E64" s="77"/>
      <c r="G64"/>
      <c r="H64"/>
    </row>
    <row r="65" spans="2:9" ht="15" customHeight="1" x14ac:dyDescent="0.7">
      <c r="B65" s="95"/>
      <c r="C65" s="89" t="s">
        <v>59</v>
      </c>
      <c r="D65" s="72"/>
      <c r="E65" s="77"/>
      <c r="G65"/>
      <c r="H65"/>
    </row>
    <row r="66" spans="2:9" ht="15" customHeight="1" x14ac:dyDescent="0.6">
      <c r="B66" s="95"/>
      <c r="C66" s="94"/>
      <c r="D66" s="94"/>
      <c r="E66" s="78"/>
      <c r="G66"/>
      <c r="H66"/>
    </row>
    <row r="67" spans="2:9" ht="15" customHeight="1" x14ac:dyDescent="0.6">
      <c r="B67" s="93"/>
      <c r="C67" s="89" t="s">
        <v>60</v>
      </c>
      <c r="D67" s="42"/>
      <c r="E67" s="77"/>
      <c r="G67"/>
      <c r="H67"/>
      <c r="I67"/>
    </row>
    <row r="68" spans="2:9" ht="15" customHeight="1" x14ac:dyDescent="0.6">
      <c r="B68" s="93"/>
      <c r="C68" s="96"/>
      <c r="D68" s="87"/>
      <c r="E68" s="78"/>
      <c r="F68" s="55"/>
      <c r="G68"/>
      <c r="H68"/>
      <c r="I68"/>
    </row>
    <row r="69" spans="2:9" ht="15" customHeight="1" x14ac:dyDescent="0.6">
      <c r="B69" s="93"/>
      <c r="C69" s="89" t="s">
        <v>61</v>
      </c>
      <c r="D69" s="52"/>
      <c r="E69" s="77"/>
      <c r="G69"/>
      <c r="H69"/>
      <c r="I69"/>
    </row>
    <row r="70" spans="2:9" ht="15" customHeight="1" x14ac:dyDescent="0.6">
      <c r="B70" s="93"/>
      <c r="C70" s="94"/>
      <c r="D70" s="94"/>
      <c r="E70" s="77"/>
      <c r="G70"/>
      <c r="H70"/>
      <c r="I70"/>
    </row>
    <row r="71" spans="2:9" ht="15" customHeight="1" thickBot="1" x14ac:dyDescent="0.65">
      <c r="B71" s="97"/>
      <c r="C71" s="79"/>
      <c r="D71" s="79"/>
      <c r="E71" s="80"/>
      <c r="G71"/>
      <c r="H71"/>
      <c r="I71"/>
    </row>
  </sheetData>
  <mergeCells count="2">
    <mergeCell ref="C48:C49"/>
    <mergeCell ref="D48:D49"/>
  </mergeCells>
  <dataValidations count="1">
    <dataValidation type="list" allowBlank="1" showInputMessage="1" showErrorMessage="1" sqref="D40" xr:uid="{07E0B333-A866-4D30-B1A3-91A11DA2D2B5}">
      <formula1>months1</formula1>
    </dataValidation>
  </dataValidations>
  <pageMargins left="0.7" right="0.7" top="0.75" bottom="0.75" header="0.3" footer="0.3"/>
  <pageSetup scale="80" fitToWidth="0" fitToHeight="0" orientation="portrait" r:id="rId1"/>
  <rowBreaks count="1" manualBreakCount="1">
    <brk id="5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1"/>
  <sheetViews>
    <sheetView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5"/>
      <c r="D1" s="45"/>
      <c r="E1" s="46"/>
    </row>
    <row r="2" spans="1:18" ht="28.2" x14ac:dyDescent="1.05">
      <c r="B2" s="7"/>
      <c r="C2" s="62" t="str">
        <f>'2024 3rd QTR'!C2</f>
        <v>Company Name Here</v>
      </c>
      <c r="D2" s="63"/>
      <c r="E2" s="48"/>
    </row>
    <row r="3" spans="1:18" x14ac:dyDescent="0.55000000000000004">
      <c r="B3" s="7"/>
      <c r="C3" s="47"/>
      <c r="D3" s="47"/>
      <c r="E3" s="48"/>
    </row>
    <row r="4" spans="1:18" ht="23.1" x14ac:dyDescent="0.85">
      <c r="B4" s="7"/>
      <c r="C4" s="51" t="s">
        <v>39</v>
      </c>
      <c r="D4" s="47"/>
      <c r="E4" s="48"/>
    </row>
    <row r="5" spans="1:18" x14ac:dyDescent="0.55000000000000004">
      <c r="B5" s="7"/>
      <c r="C5" s="47"/>
      <c r="D5" s="47"/>
      <c r="E5" s="48"/>
    </row>
    <row r="6" spans="1:18" s="2" customFormat="1" x14ac:dyDescent="0.55000000000000004">
      <c r="A6" s="4"/>
      <c r="B6" s="21"/>
      <c r="C6" s="49"/>
      <c r="D6" s="49"/>
      <c r="E6" s="50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7"/>
      <c r="D7" s="47"/>
      <c r="E7" s="48"/>
    </row>
    <row r="8" spans="1:18" x14ac:dyDescent="0.55000000000000004">
      <c r="B8" s="7"/>
      <c r="C8" s="13" t="s">
        <v>57</v>
      </c>
      <c r="D8" s="29" t="str">
        <f>'2024 3rd QTR'!D8</f>
        <v xml:space="preserve"> </v>
      </c>
      <c r="E8" s="6"/>
    </row>
    <row r="9" spans="1:18" x14ac:dyDescent="0.55000000000000004">
      <c r="B9" s="7"/>
      <c r="C9" s="12" t="s">
        <v>26</v>
      </c>
      <c r="D9" s="39" t="s">
        <v>52</v>
      </c>
      <c r="E9" s="6"/>
    </row>
    <row r="10" spans="1:18" x14ac:dyDescent="0.55000000000000004">
      <c r="B10" s="7"/>
      <c r="C10" s="12" t="s">
        <v>62</v>
      </c>
      <c r="D10" s="61" t="s">
        <v>66</v>
      </c>
      <c r="E10" s="6"/>
    </row>
    <row r="11" spans="1:18" x14ac:dyDescent="0.55000000000000004">
      <c r="B11" s="7"/>
      <c r="C11" s="12" t="s">
        <v>42</v>
      </c>
      <c r="D11" s="38">
        <f>'2024 3rd QTR'!D11</f>
        <v>0</v>
      </c>
      <c r="E11" s="6"/>
    </row>
    <row r="12" spans="1:18" x14ac:dyDescent="0.55000000000000004">
      <c r="B12" s="7"/>
      <c r="C12" s="14" t="s">
        <v>41</v>
      </c>
      <c r="D12" s="38">
        <f>'2024 3rd QTR'!D12</f>
        <v>0</v>
      </c>
      <c r="E12" s="6"/>
    </row>
    <row r="13" spans="1:18" x14ac:dyDescent="0.55000000000000004">
      <c r="B13" s="7"/>
      <c r="C13" s="8" t="s">
        <v>19</v>
      </c>
      <c r="D13" s="26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49</v>
      </c>
      <c r="E15" s="6"/>
    </row>
    <row r="16" spans="1:18" x14ac:dyDescent="0.55000000000000004">
      <c r="B16" s="7"/>
      <c r="C16" s="10" t="s">
        <v>43</v>
      </c>
      <c r="D16" s="57">
        <v>0</v>
      </c>
      <c r="E16" s="6"/>
    </row>
    <row r="17" spans="2:6" ht="15" customHeight="1" x14ac:dyDescent="0.55000000000000004">
      <c r="B17" s="7"/>
      <c r="C17" s="16" t="s">
        <v>31</v>
      </c>
      <c r="D17" s="57">
        <v>0</v>
      </c>
      <c r="E17" s="6"/>
    </row>
    <row r="18" spans="2:6" x14ac:dyDescent="0.55000000000000004">
      <c r="B18" s="7"/>
      <c r="C18" s="10" t="s">
        <v>32</v>
      </c>
      <c r="D18" s="57">
        <v>0</v>
      </c>
      <c r="E18" s="6"/>
    </row>
    <row r="19" spans="2:6" x14ac:dyDescent="0.55000000000000004">
      <c r="B19" s="7"/>
      <c r="C19" s="10" t="s">
        <v>5</v>
      </c>
      <c r="D19" s="57">
        <v>0</v>
      </c>
      <c r="E19" s="6"/>
    </row>
    <row r="20" spans="2:6" x14ac:dyDescent="0.55000000000000004">
      <c r="B20" s="7"/>
      <c r="C20" s="10" t="s">
        <v>33</v>
      </c>
      <c r="D20" s="57">
        <v>0</v>
      </c>
      <c r="E20" s="6"/>
    </row>
    <row r="21" spans="2:6" x14ac:dyDescent="0.55000000000000004">
      <c r="B21" s="7"/>
      <c r="C21" s="10" t="s">
        <v>53</v>
      </c>
      <c r="D21" s="57">
        <v>0</v>
      </c>
      <c r="E21" s="6"/>
    </row>
    <row r="22" spans="2:6" x14ac:dyDescent="0.55000000000000004">
      <c r="B22" s="7"/>
      <c r="C22" s="10" t="s">
        <v>0</v>
      </c>
      <c r="D22" s="57">
        <v>0</v>
      </c>
      <c r="E22" s="6"/>
    </row>
    <row r="23" spans="2:6" x14ac:dyDescent="0.55000000000000004">
      <c r="B23" s="7"/>
      <c r="C23" s="11" t="s">
        <v>1</v>
      </c>
      <c r="D23" s="57">
        <v>0</v>
      </c>
      <c r="E23" s="6"/>
    </row>
    <row r="24" spans="2:6" x14ac:dyDescent="0.55000000000000004">
      <c r="B24" s="7"/>
      <c r="C24" s="11" t="s">
        <v>2</v>
      </c>
      <c r="D24" s="57">
        <v>0</v>
      </c>
      <c r="E24" s="6"/>
    </row>
    <row r="25" spans="2:6" x14ac:dyDescent="0.55000000000000004">
      <c r="B25" s="7"/>
      <c r="C25" s="11" t="s">
        <v>47</v>
      </c>
      <c r="D25" s="57">
        <v>0</v>
      </c>
      <c r="E25" s="6"/>
    </row>
    <row r="26" spans="2:6" x14ac:dyDescent="0.55000000000000004">
      <c r="B26" s="7"/>
      <c r="C26" s="11" t="s">
        <v>48</v>
      </c>
      <c r="D26" s="57">
        <v>0</v>
      </c>
      <c r="E26" s="6"/>
    </row>
    <row r="27" spans="2:6" x14ac:dyDescent="0.55000000000000004">
      <c r="B27" s="7"/>
      <c r="C27" s="11"/>
      <c r="D27" s="57">
        <v>0</v>
      </c>
      <c r="E27" s="6"/>
      <c r="F27" s="1"/>
    </row>
    <row r="28" spans="2:6" x14ac:dyDescent="0.55000000000000004">
      <c r="B28" s="7"/>
      <c r="C28" s="10" t="s">
        <v>45</v>
      </c>
      <c r="D28" s="57">
        <v>0</v>
      </c>
      <c r="E28" s="6"/>
      <c r="F28" s="1"/>
    </row>
    <row r="29" spans="2:6" x14ac:dyDescent="0.55000000000000004">
      <c r="B29" s="7"/>
      <c r="C29" s="10" t="s">
        <v>29</v>
      </c>
      <c r="D29" s="57">
        <v>0</v>
      </c>
      <c r="E29" s="6"/>
      <c r="F29" s="1"/>
    </row>
    <row r="30" spans="2:6" x14ac:dyDescent="0.55000000000000004">
      <c r="B30" s="7"/>
      <c r="C30" s="10" t="s">
        <v>34</v>
      </c>
      <c r="D30" s="57">
        <v>0</v>
      </c>
      <c r="E30" s="6"/>
      <c r="F30" s="1"/>
    </row>
    <row r="31" spans="2:6" x14ac:dyDescent="0.55000000000000004">
      <c r="B31" s="7"/>
      <c r="C31" s="59" t="s">
        <v>50</v>
      </c>
      <c r="D31" s="58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3" t="s">
        <v>22</v>
      </c>
      <c r="D34" s="54"/>
      <c r="E34" s="6"/>
    </row>
    <row r="35" spans="2:18" ht="28.8" x14ac:dyDescent="0.55000000000000004">
      <c r="B35" s="7"/>
      <c r="C35" s="16" t="s">
        <v>3</v>
      </c>
      <c r="D35" s="27">
        <v>1250000</v>
      </c>
      <c r="E35" s="6"/>
    </row>
    <row r="36" spans="2:18" x14ac:dyDescent="0.55000000000000004">
      <c r="B36" s="7"/>
      <c r="C36" s="16" t="s">
        <v>46</v>
      </c>
      <c r="D36" s="27">
        <f>88000+54509.64</f>
        <v>142509.64000000001</v>
      </c>
      <c r="E36" s="6"/>
    </row>
    <row r="37" spans="2:18" x14ac:dyDescent="0.55000000000000004">
      <c r="B37" s="7"/>
      <c r="C37" s="16" t="s">
        <v>30</v>
      </c>
      <c r="D37" s="27">
        <v>900000</v>
      </c>
      <c r="E37" s="6"/>
    </row>
    <row r="38" spans="2:18" x14ac:dyDescent="0.55000000000000004">
      <c r="B38" s="7"/>
      <c r="C38" s="16" t="s">
        <v>4</v>
      </c>
      <c r="D38" s="28">
        <f>D35+D36-D37</f>
        <v>492509.64000000013</v>
      </c>
      <c r="E38" s="6"/>
    </row>
    <row r="39" spans="2:18" x14ac:dyDescent="0.55000000000000004">
      <c r="B39" s="7"/>
      <c r="C39" s="16" t="s">
        <v>36</v>
      </c>
      <c r="D39" s="29">
        <v>5</v>
      </c>
      <c r="E39" s="6"/>
      <c r="F39" s="44" t="s">
        <v>28</v>
      </c>
      <c r="G39" s="35" t="s">
        <v>6</v>
      </c>
      <c r="H39" s="35" t="s">
        <v>7</v>
      </c>
      <c r="I39" s="35" t="s">
        <v>8</v>
      </c>
      <c r="J39" s="35" t="s">
        <v>9</v>
      </c>
      <c r="K39" s="35" t="s">
        <v>10</v>
      </c>
      <c r="L39" s="35" t="s">
        <v>11</v>
      </c>
      <c r="M39" s="35" t="s">
        <v>12</v>
      </c>
      <c r="N39" s="35" t="s">
        <v>13</v>
      </c>
      <c r="O39" s="35" t="s">
        <v>14</v>
      </c>
      <c r="P39" s="35" t="s">
        <v>15</v>
      </c>
      <c r="Q39" s="35" t="s">
        <v>16</v>
      </c>
      <c r="R39" s="35" t="s">
        <v>17</v>
      </c>
    </row>
    <row r="40" spans="2:18" x14ac:dyDescent="0.55000000000000004">
      <c r="B40" s="7"/>
      <c r="C40" s="16" t="s">
        <v>40</v>
      </c>
      <c r="D40" s="29" t="s">
        <v>15</v>
      </c>
      <c r="E40" s="22"/>
      <c r="F40" s="34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37</v>
      </c>
      <c r="D41" s="30">
        <f>'2024 1st QTR'!P41</f>
        <v>2.564E-2</v>
      </c>
      <c r="E41" s="22"/>
      <c r="F41" s="34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38</v>
      </c>
      <c r="D42" s="28">
        <f>IFERROR(D41*D38,"Error")</f>
        <v>12627.947169600004</v>
      </c>
      <c r="E42" s="22"/>
      <c r="G42" s="36" t="s">
        <v>18</v>
      </c>
      <c r="H42" s="36"/>
    </row>
    <row r="43" spans="2:18" x14ac:dyDescent="0.55000000000000004">
      <c r="B43" s="7"/>
      <c r="C43" s="10" t="s">
        <v>20</v>
      </c>
      <c r="D43" s="31" t="e">
        <f>D13</f>
        <v>#DIV/0!</v>
      </c>
      <c r="E43" s="22"/>
      <c r="G43" s="36" t="s">
        <v>6</v>
      </c>
      <c r="H43" s="37">
        <v>2.461E-2</v>
      </c>
    </row>
    <row r="44" spans="2:18" x14ac:dyDescent="0.55000000000000004">
      <c r="B44" s="7"/>
      <c r="C44" s="15" t="s">
        <v>35</v>
      </c>
      <c r="D44" s="32" t="e">
        <f>IFERROR(D42*D43,"Error")*(D10/12)</f>
        <v>#VALUE!</v>
      </c>
      <c r="E44" s="60" t="s">
        <v>52</v>
      </c>
      <c r="G44" s="36" t="s">
        <v>7</v>
      </c>
      <c r="H44" s="37">
        <v>2.247E-2</v>
      </c>
    </row>
    <row r="45" spans="2:18" x14ac:dyDescent="0.55000000000000004">
      <c r="B45" s="7"/>
      <c r="C45" s="3"/>
      <c r="D45" s="3"/>
      <c r="E45" s="22"/>
      <c r="G45" s="36" t="s">
        <v>8</v>
      </c>
      <c r="H45" s="37">
        <v>2.0330000000000001E-2</v>
      </c>
    </row>
    <row r="46" spans="2:18" x14ac:dyDescent="0.55000000000000004">
      <c r="B46" s="7"/>
      <c r="C46" s="8" t="s">
        <v>51</v>
      </c>
      <c r="D46" s="33" t="e">
        <f>D31*D13</f>
        <v>#DIV/0!</v>
      </c>
      <c r="E46" s="22"/>
      <c r="G46" s="36" t="s">
        <v>9</v>
      </c>
      <c r="H46" s="37">
        <v>1.8190000000000001E-2</v>
      </c>
    </row>
    <row r="47" spans="2:18" x14ac:dyDescent="0.55000000000000004">
      <c r="B47" s="7"/>
      <c r="C47" s="12" t="s">
        <v>44</v>
      </c>
      <c r="D47" s="33" t="e">
        <f>D44</f>
        <v>#VALUE!</v>
      </c>
      <c r="E47" s="22"/>
      <c r="G47" s="36" t="s">
        <v>10</v>
      </c>
      <c r="H47" s="37">
        <v>1.6049999999999998E-2</v>
      </c>
    </row>
    <row r="48" spans="2:18" x14ac:dyDescent="0.55000000000000004">
      <c r="B48" s="7"/>
      <c r="C48" s="65" t="s">
        <v>23</v>
      </c>
      <c r="D48" s="66" t="e">
        <f>SUM(D46:D47)</f>
        <v>#DIV/0!</v>
      </c>
      <c r="E48" s="23"/>
      <c r="G48" s="36" t="s">
        <v>11</v>
      </c>
      <c r="H48" s="37">
        <v>1.391E-2</v>
      </c>
    </row>
    <row r="49" spans="2:8" x14ac:dyDescent="0.55000000000000004">
      <c r="B49" s="7"/>
      <c r="C49" s="65"/>
      <c r="D49" s="67"/>
      <c r="E49" s="23"/>
      <c r="G49" s="36" t="s">
        <v>12</v>
      </c>
      <c r="H49" s="37">
        <v>1.1769999999999999E-2</v>
      </c>
    </row>
    <row r="50" spans="2:8" x14ac:dyDescent="0.55000000000000004">
      <c r="B50" s="7"/>
      <c r="C50" s="3"/>
      <c r="D50" s="3"/>
      <c r="E50" s="23"/>
      <c r="G50" s="36"/>
      <c r="H50" s="37"/>
    </row>
    <row r="51" spans="2:8" x14ac:dyDescent="0.55000000000000004">
      <c r="B51" s="7"/>
      <c r="C51" s="3"/>
      <c r="D51" s="3"/>
      <c r="E51" s="23"/>
      <c r="G51" s="36" t="s">
        <v>13</v>
      </c>
      <c r="H51" s="37">
        <v>9.6299999999999997E-3</v>
      </c>
    </row>
    <row r="52" spans="2:8" ht="15" customHeight="1" thickBot="1" x14ac:dyDescent="0.6">
      <c r="B52" s="56"/>
      <c r="C52" s="24"/>
      <c r="D52" s="25"/>
      <c r="E52" s="25"/>
      <c r="F52" s="55"/>
      <c r="G52" s="36" t="s">
        <v>14</v>
      </c>
      <c r="H52" s="37">
        <v>7.4900000000000001E-3</v>
      </c>
    </row>
    <row r="53" spans="2:8" ht="15" customHeight="1" x14ac:dyDescent="0.55000000000000004">
      <c r="B53" s="84"/>
      <c r="C53" s="68"/>
      <c r="D53" s="69" t="str">
        <f>D10</f>
        <v>Oct - Dec 2024</v>
      </c>
      <c r="E53" s="70"/>
      <c r="G53" s="36" t="s">
        <v>15</v>
      </c>
      <c r="H53" s="37">
        <v>5.3499999999999997E-3</v>
      </c>
    </row>
    <row r="54" spans="2:8" ht="15" customHeight="1" x14ac:dyDescent="0.55000000000000004">
      <c r="B54" s="85"/>
      <c r="C54" s="86" t="s">
        <v>55</v>
      </c>
      <c r="D54" s="40"/>
      <c r="E54" s="71"/>
      <c r="G54" s="36" t="s">
        <v>16</v>
      </c>
      <c r="H54" s="37">
        <v>3.2100000000000002E-3</v>
      </c>
    </row>
    <row r="55" spans="2:8" ht="15" customHeight="1" x14ac:dyDescent="0.55000000000000004">
      <c r="B55" s="85"/>
      <c r="C55" s="87"/>
      <c r="D55" s="88"/>
      <c r="E55" s="71"/>
      <c r="G55" s="36" t="s">
        <v>17</v>
      </c>
      <c r="H55" s="37">
        <v>1.07E-3</v>
      </c>
    </row>
    <row r="56" spans="2:8" ht="15" customHeight="1" x14ac:dyDescent="0.7">
      <c r="B56" s="85"/>
      <c r="C56" s="89" t="s">
        <v>58</v>
      </c>
      <c r="D56" s="72"/>
      <c r="E56" s="71"/>
      <c r="G56"/>
      <c r="H56"/>
    </row>
    <row r="57" spans="2:8" ht="15" customHeight="1" x14ac:dyDescent="0.55000000000000004">
      <c r="B57" s="85"/>
      <c r="C57" s="88"/>
      <c r="D57" s="40"/>
      <c r="E57" s="73"/>
      <c r="G57"/>
      <c r="H57"/>
    </row>
    <row r="58" spans="2:8" ht="15" customHeight="1" x14ac:dyDescent="0.6">
      <c r="B58" s="90"/>
      <c r="C58" s="41"/>
      <c r="D58" s="41"/>
      <c r="E58" s="74"/>
      <c r="G58"/>
      <c r="H58"/>
    </row>
    <row r="59" spans="2:8" ht="15" customHeight="1" x14ac:dyDescent="0.6">
      <c r="B59" s="90"/>
      <c r="C59" s="91"/>
      <c r="D59" s="91"/>
      <c r="E59" s="74"/>
      <c r="G59"/>
      <c r="H59"/>
    </row>
    <row r="60" spans="2:8" ht="15" customHeight="1" x14ac:dyDescent="0.6">
      <c r="B60" s="92" t="s">
        <v>27</v>
      </c>
      <c r="C60" s="91"/>
      <c r="D60" s="91"/>
      <c r="E60" s="75"/>
      <c r="G60"/>
      <c r="H60"/>
    </row>
    <row r="61" spans="2:8" ht="15" customHeight="1" thickBot="1" x14ac:dyDescent="0.65">
      <c r="B61" s="93"/>
      <c r="C61" s="94"/>
      <c r="D61" s="76" t="e">
        <f>+D48</f>
        <v>#DIV/0!</v>
      </c>
      <c r="E61" s="77"/>
      <c r="G61"/>
      <c r="H61"/>
    </row>
    <row r="62" spans="2:8" ht="15" customHeight="1" x14ac:dyDescent="0.6">
      <c r="B62" s="93"/>
      <c r="C62" s="94"/>
      <c r="D62" s="94"/>
      <c r="E62" s="77"/>
      <c r="G62"/>
      <c r="H62"/>
    </row>
    <row r="63" spans="2:8" ht="15" customHeight="1" x14ac:dyDescent="0.6">
      <c r="B63" s="95" t="s">
        <v>52</v>
      </c>
      <c r="C63" s="86" t="s">
        <v>54</v>
      </c>
      <c r="D63" s="43"/>
      <c r="E63" s="77"/>
      <c r="G63"/>
      <c r="H63"/>
    </row>
    <row r="64" spans="2:8" ht="15" customHeight="1" x14ac:dyDescent="0.6">
      <c r="B64" s="95"/>
      <c r="C64" s="94"/>
      <c r="D64" s="94"/>
      <c r="E64" s="77"/>
      <c r="G64"/>
      <c r="H64"/>
    </row>
    <row r="65" spans="2:9" ht="15" customHeight="1" x14ac:dyDescent="0.7">
      <c r="B65" s="95"/>
      <c r="C65" s="89" t="s">
        <v>59</v>
      </c>
      <c r="D65" s="72"/>
      <c r="E65" s="77"/>
      <c r="G65"/>
      <c r="H65"/>
    </row>
    <row r="66" spans="2:9" ht="15" customHeight="1" x14ac:dyDescent="0.6">
      <c r="B66" s="95"/>
      <c r="C66" s="94"/>
      <c r="D66" s="94"/>
      <c r="E66" s="78"/>
      <c r="G66"/>
      <c r="H66"/>
    </row>
    <row r="67" spans="2:9" ht="15" customHeight="1" x14ac:dyDescent="0.6">
      <c r="B67" s="93"/>
      <c r="C67" s="89" t="s">
        <v>60</v>
      </c>
      <c r="D67" s="42"/>
      <c r="E67" s="77"/>
      <c r="G67"/>
      <c r="H67"/>
      <c r="I67"/>
    </row>
    <row r="68" spans="2:9" ht="15" customHeight="1" x14ac:dyDescent="0.6">
      <c r="B68" s="93"/>
      <c r="C68" s="96"/>
      <c r="D68" s="87"/>
      <c r="E68" s="78"/>
      <c r="F68" s="55"/>
      <c r="G68"/>
      <c r="H68"/>
      <c r="I68"/>
    </row>
    <row r="69" spans="2:9" ht="15" customHeight="1" x14ac:dyDescent="0.6">
      <c r="B69" s="93"/>
      <c r="C69" s="89" t="s">
        <v>61</v>
      </c>
      <c r="D69" s="52"/>
      <c r="E69" s="77"/>
      <c r="G69"/>
      <c r="H69"/>
      <c r="I69"/>
    </row>
    <row r="70" spans="2:9" ht="15" customHeight="1" x14ac:dyDescent="0.6">
      <c r="B70" s="93"/>
      <c r="C70" s="94"/>
      <c r="D70" s="94"/>
      <c r="E70" s="77"/>
      <c r="G70"/>
      <c r="H70"/>
      <c r="I70"/>
    </row>
    <row r="71" spans="2:9" ht="15" customHeight="1" thickBot="1" x14ac:dyDescent="0.65">
      <c r="B71" s="97"/>
      <c r="C71" s="79"/>
      <c r="D71" s="79"/>
      <c r="E71" s="80"/>
      <c r="G71"/>
      <c r="H71"/>
      <c r="I71"/>
    </row>
  </sheetData>
  <mergeCells count="2">
    <mergeCell ref="C48:C49"/>
    <mergeCell ref="D48:D49"/>
  </mergeCells>
  <dataValidations count="1">
    <dataValidation type="list" allowBlank="1" showInputMessage="1" showErrorMessage="1" sqref="D40" xr:uid="{D2F4CFF7-7E2D-4CB8-AA09-A8FB3BDBDB3E}">
      <formula1>months1</formula1>
    </dataValidation>
  </dataValidations>
  <pageMargins left="0.7" right="0.7" top="0.75" bottom="0.75" header="0.3" footer="0.3"/>
  <pageSetup scale="80" fitToWidth="0" fitToHeight="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2024 1st QTR</vt:lpstr>
      <vt:lpstr>2024 2nd QTR</vt:lpstr>
      <vt:lpstr>2024 3rd QTR</vt:lpstr>
      <vt:lpstr>2024 4th Qtr</vt:lpstr>
      <vt:lpstr>'2024 2nd QTR'!months1</vt:lpstr>
      <vt:lpstr>'2024 3rd QTR'!months1</vt:lpstr>
      <vt:lpstr>'2024 4th Qtr'!months1</vt:lpstr>
      <vt:lpstr>months1</vt:lpstr>
      <vt:lpstr>'2024 1st QTR'!Print_Area</vt:lpstr>
      <vt:lpstr>'2024 2nd QTR'!Print_Area</vt:lpstr>
      <vt:lpstr>'2024 3rd QTR'!Print_Area</vt:lpstr>
      <vt:lpstr>'2024 4th Qtr'!Print_Area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Magence</dc:creator>
  <cp:lastModifiedBy>M.Randall Jones</cp:lastModifiedBy>
  <cp:lastPrinted>2024-05-23T22:02:57Z</cp:lastPrinted>
  <dcterms:created xsi:type="dcterms:W3CDTF">2015-02-01T22:54:55Z</dcterms:created>
  <dcterms:modified xsi:type="dcterms:W3CDTF">2024-05-23T22:05:18Z</dcterms:modified>
</cp:coreProperties>
</file>